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"/>
    </mc:Choice>
  </mc:AlternateContent>
  <xr:revisionPtr revIDLastSave="0" documentId="13_ncr:1_{C7D06316-5DEC-458A-B126-3FC327C8EABA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836" i="28" l="1"/>
  <c r="C837" i="28"/>
  <c r="D837" i="28"/>
  <c r="E837" i="28"/>
  <c r="F837" i="28"/>
  <c r="G837" i="28"/>
  <c r="H837" i="28"/>
  <c r="I837" i="28"/>
  <c r="J837" i="28"/>
  <c r="K837" i="28"/>
  <c r="L837" i="28"/>
  <c r="B837" i="28"/>
  <c r="C835" i="28"/>
  <c r="D835" i="28"/>
  <c r="E835" i="28"/>
  <c r="F835" i="28"/>
  <c r="G835" i="28"/>
  <c r="H835" i="28"/>
  <c r="I835" i="28"/>
  <c r="J835" i="28"/>
  <c r="K835" i="28"/>
  <c r="L835" i="28"/>
  <c r="B835" i="28"/>
  <c r="F735" i="19"/>
  <c r="G735" i="19"/>
  <c r="H735" i="19"/>
  <c r="E735" i="19"/>
  <c r="N735" i="19"/>
  <c r="M735" i="19"/>
  <c r="F733" i="19"/>
  <c r="G733" i="19"/>
  <c r="H733" i="19"/>
  <c r="E733" i="19"/>
  <c r="B827" i="28"/>
  <c r="C827" i="28"/>
  <c r="C833" i="28" s="1"/>
  <c r="D827" i="28"/>
  <c r="M827" i="28" s="1"/>
  <c r="E827" i="28"/>
  <c r="F827" i="28"/>
  <c r="G827" i="28"/>
  <c r="H827" i="28"/>
  <c r="I827" i="28"/>
  <c r="J827" i="28"/>
  <c r="K827" i="28"/>
  <c r="L827" i="28"/>
  <c r="B828" i="28"/>
  <c r="C828" i="28"/>
  <c r="D828" i="28"/>
  <c r="M828" i="28" s="1"/>
  <c r="E828" i="28"/>
  <c r="F828" i="28"/>
  <c r="G828" i="28"/>
  <c r="H828" i="28"/>
  <c r="I828" i="28"/>
  <c r="J828" i="28"/>
  <c r="K828" i="28"/>
  <c r="L828" i="28"/>
  <c r="B829" i="28"/>
  <c r="C829" i="28"/>
  <c r="D829" i="28"/>
  <c r="E829" i="28"/>
  <c r="F829" i="28"/>
  <c r="G829" i="28"/>
  <c r="H829" i="28"/>
  <c r="I829" i="28"/>
  <c r="J829" i="28"/>
  <c r="K829" i="28"/>
  <c r="L829" i="28"/>
  <c r="B830" i="28"/>
  <c r="C830" i="28"/>
  <c r="D830" i="28"/>
  <c r="E830" i="28"/>
  <c r="F830" i="28"/>
  <c r="G830" i="28"/>
  <c r="H830" i="28"/>
  <c r="H833" i="28" s="1"/>
  <c r="I830" i="28"/>
  <c r="J830" i="28"/>
  <c r="K830" i="28"/>
  <c r="L830" i="28"/>
  <c r="N830" i="28"/>
  <c r="B831" i="28"/>
  <c r="C831" i="28"/>
  <c r="D831" i="28"/>
  <c r="N831" i="28" s="1"/>
  <c r="E831" i="28"/>
  <c r="F831" i="28"/>
  <c r="G831" i="28"/>
  <c r="H831" i="28"/>
  <c r="I831" i="28"/>
  <c r="J831" i="28"/>
  <c r="K831" i="28"/>
  <c r="L831" i="28"/>
  <c r="B832" i="28"/>
  <c r="C832" i="28"/>
  <c r="D832" i="28"/>
  <c r="E832" i="28"/>
  <c r="F832" i="28"/>
  <c r="G832" i="28"/>
  <c r="H832" i="28"/>
  <c r="I832" i="28"/>
  <c r="J832" i="28"/>
  <c r="K832" i="28"/>
  <c r="L832" i="28"/>
  <c r="M832" i="28"/>
  <c r="I826" i="28"/>
  <c r="I833" i="28" s="1"/>
  <c r="C826" i="28"/>
  <c r="D826" i="28"/>
  <c r="N826" i="28" s="1"/>
  <c r="E826" i="28"/>
  <c r="E833" i="28" s="1"/>
  <c r="F826" i="28"/>
  <c r="F833" i="28" s="1"/>
  <c r="G826" i="28"/>
  <c r="G833" i="28" s="1"/>
  <c r="H826" i="28"/>
  <c r="J826" i="28"/>
  <c r="J833" i="28" s="1"/>
  <c r="K826" i="28"/>
  <c r="K833" i="28" s="1"/>
  <c r="L826" i="28"/>
  <c r="L833" i="28" s="1"/>
  <c r="B826" i="28"/>
  <c r="B833" i="28" s="1"/>
  <c r="B725" i="23"/>
  <c r="C725" i="23"/>
  <c r="D725" i="23"/>
  <c r="E725" i="23"/>
  <c r="F725" i="23"/>
  <c r="G725" i="23"/>
  <c r="H725" i="23"/>
  <c r="I725" i="23"/>
  <c r="B726" i="23"/>
  <c r="C726" i="23"/>
  <c r="D726" i="23"/>
  <c r="E726" i="23"/>
  <c r="F726" i="23"/>
  <c r="G726" i="23"/>
  <c r="H726" i="23"/>
  <c r="I726" i="23"/>
  <c r="B727" i="23"/>
  <c r="C727" i="23"/>
  <c r="D727" i="23"/>
  <c r="E727" i="23"/>
  <c r="F727" i="23"/>
  <c r="G727" i="23"/>
  <c r="H727" i="23"/>
  <c r="I727" i="23"/>
  <c r="B728" i="23"/>
  <c r="C728" i="23"/>
  <c r="D728" i="23"/>
  <c r="E728" i="23"/>
  <c r="F728" i="23"/>
  <c r="G728" i="23"/>
  <c r="H728" i="23"/>
  <c r="I728" i="23"/>
  <c r="B729" i="23"/>
  <c r="C729" i="23"/>
  <c r="D729" i="23"/>
  <c r="E729" i="23"/>
  <c r="F729" i="23"/>
  <c r="G729" i="23"/>
  <c r="H729" i="23"/>
  <c r="I729" i="23"/>
  <c r="B730" i="23"/>
  <c r="C730" i="23"/>
  <c r="D730" i="23"/>
  <c r="E730" i="23"/>
  <c r="F730" i="23"/>
  <c r="G730" i="23"/>
  <c r="H730" i="23"/>
  <c r="I730" i="23"/>
  <c r="B731" i="23"/>
  <c r="C731" i="23"/>
  <c r="D731" i="23"/>
  <c r="E731" i="23"/>
  <c r="F731" i="23"/>
  <c r="G731" i="23"/>
  <c r="H731" i="23"/>
  <c r="I731" i="23"/>
  <c r="B725" i="22"/>
  <c r="C725" i="22"/>
  <c r="D725" i="22"/>
  <c r="E725" i="22"/>
  <c r="F725" i="22"/>
  <c r="G725" i="22"/>
  <c r="H725" i="22"/>
  <c r="I725" i="22"/>
  <c r="J725" i="22"/>
  <c r="K725" i="22"/>
  <c r="B726" i="22"/>
  <c r="C726" i="22"/>
  <c r="D726" i="22"/>
  <c r="E726" i="22"/>
  <c r="F726" i="22"/>
  <c r="G726" i="22"/>
  <c r="H726" i="22"/>
  <c r="I726" i="22"/>
  <c r="J726" i="22"/>
  <c r="K726" i="22"/>
  <c r="B727" i="22"/>
  <c r="C727" i="22"/>
  <c r="D727" i="22"/>
  <c r="E727" i="22"/>
  <c r="F727" i="22"/>
  <c r="G727" i="22"/>
  <c r="H727" i="22"/>
  <c r="I727" i="22"/>
  <c r="J727" i="22"/>
  <c r="K727" i="22"/>
  <c r="B728" i="22"/>
  <c r="C728" i="22"/>
  <c r="D728" i="22"/>
  <c r="E728" i="22"/>
  <c r="F728" i="22"/>
  <c r="G728" i="22"/>
  <c r="H728" i="22"/>
  <c r="I728" i="22"/>
  <c r="J728" i="22"/>
  <c r="K728" i="22"/>
  <c r="B729" i="22"/>
  <c r="C729" i="22"/>
  <c r="D729" i="22"/>
  <c r="E729" i="22"/>
  <c r="F729" i="22"/>
  <c r="G729" i="22"/>
  <c r="H729" i="22"/>
  <c r="I729" i="22"/>
  <c r="J729" i="22"/>
  <c r="K729" i="22"/>
  <c r="B730" i="22"/>
  <c r="C730" i="22"/>
  <c r="D730" i="22"/>
  <c r="E730" i="22"/>
  <c r="F730" i="22"/>
  <c r="G730" i="22"/>
  <c r="H730" i="22"/>
  <c r="I730" i="22"/>
  <c r="J730" i="22"/>
  <c r="K730" i="22"/>
  <c r="B731" i="22"/>
  <c r="C731" i="22"/>
  <c r="D731" i="22"/>
  <c r="E731" i="22"/>
  <c r="F731" i="22"/>
  <c r="G731" i="22"/>
  <c r="H731" i="22"/>
  <c r="I731" i="22"/>
  <c r="J731" i="22"/>
  <c r="K731" i="22"/>
  <c r="B725" i="21"/>
  <c r="C725" i="21"/>
  <c r="D725" i="21"/>
  <c r="E725" i="21"/>
  <c r="F725" i="21"/>
  <c r="G725" i="21"/>
  <c r="H725" i="21"/>
  <c r="I725" i="21"/>
  <c r="J725" i="21"/>
  <c r="K725" i="21"/>
  <c r="B726" i="21"/>
  <c r="C726" i="21"/>
  <c r="D726" i="21"/>
  <c r="E726" i="21"/>
  <c r="F726" i="21"/>
  <c r="G726" i="21"/>
  <c r="H726" i="21"/>
  <c r="I726" i="21"/>
  <c r="J726" i="21"/>
  <c r="K726" i="21"/>
  <c r="B727" i="21"/>
  <c r="C727" i="21"/>
  <c r="D727" i="21"/>
  <c r="E727" i="21"/>
  <c r="F727" i="21"/>
  <c r="G727" i="21"/>
  <c r="H727" i="21"/>
  <c r="I727" i="21"/>
  <c r="J727" i="21"/>
  <c r="K727" i="21"/>
  <c r="B728" i="21"/>
  <c r="C728" i="21"/>
  <c r="D728" i="21"/>
  <c r="E728" i="21"/>
  <c r="F728" i="21"/>
  <c r="G728" i="21"/>
  <c r="H728" i="21"/>
  <c r="I728" i="21"/>
  <c r="J728" i="21"/>
  <c r="K728" i="21"/>
  <c r="B729" i="21"/>
  <c r="C729" i="21"/>
  <c r="D729" i="21"/>
  <c r="E729" i="21"/>
  <c r="F729" i="21"/>
  <c r="G729" i="21"/>
  <c r="H729" i="21"/>
  <c r="I729" i="21"/>
  <c r="J729" i="21"/>
  <c r="K729" i="21"/>
  <c r="B730" i="21"/>
  <c r="C730" i="21"/>
  <c r="D730" i="21"/>
  <c r="E730" i="21"/>
  <c r="F730" i="21"/>
  <c r="G730" i="21"/>
  <c r="H730" i="21"/>
  <c r="I730" i="21"/>
  <c r="J730" i="21"/>
  <c r="K730" i="21"/>
  <c r="B731" i="21"/>
  <c r="C731" i="21"/>
  <c r="D731" i="21"/>
  <c r="E731" i="21"/>
  <c r="F731" i="21"/>
  <c r="G731" i="21"/>
  <c r="H731" i="21"/>
  <c r="I731" i="21"/>
  <c r="J731" i="21"/>
  <c r="K731" i="21"/>
  <c r="B725" i="19"/>
  <c r="C725" i="19"/>
  <c r="D725" i="19"/>
  <c r="E725" i="19"/>
  <c r="F725" i="19"/>
  <c r="G725" i="19"/>
  <c r="H725" i="19"/>
  <c r="N725" i="19" s="1"/>
  <c r="I725" i="19"/>
  <c r="J725" i="19"/>
  <c r="O725" i="19" s="1"/>
  <c r="K725" i="19"/>
  <c r="L725" i="19"/>
  <c r="M725" i="19"/>
  <c r="B726" i="19"/>
  <c r="C726" i="19"/>
  <c r="D726" i="19"/>
  <c r="E726" i="19"/>
  <c r="F726" i="19"/>
  <c r="G726" i="19"/>
  <c r="M726" i="19" s="1"/>
  <c r="H726" i="19"/>
  <c r="N726" i="19" s="1"/>
  <c r="I726" i="19"/>
  <c r="J726" i="19"/>
  <c r="O726" i="19" s="1"/>
  <c r="K726" i="19"/>
  <c r="L726" i="19"/>
  <c r="B727" i="19"/>
  <c r="C727" i="19"/>
  <c r="D727" i="19"/>
  <c r="E727" i="19"/>
  <c r="M727" i="19" s="1"/>
  <c r="F727" i="19"/>
  <c r="G727" i="19"/>
  <c r="H727" i="19"/>
  <c r="I727" i="19"/>
  <c r="J727" i="19"/>
  <c r="O727" i="19" s="1"/>
  <c r="K727" i="19"/>
  <c r="L727" i="19"/>
  <c r="N727" i="19"/>
  <c r="B728" i="19"/>
  <c r="C728" i="19"/>
  <c r="D728" i="19"/>
  <c r="E728" i="19"/>
  <c r="F728" i="19"/>
  <c r="G728" i="19"/>
  <c r="M728" i="19" s="1"/>
  <c r="H728" i="19"/>
  <c r="N728" i="19" s="1"/>
  <c r="I728" i="19"/>
  <c r="J728" i="19"/>
  <c r="K728" i="19"/>
  <c r="L728" i="19"/>
  <c r="O728" i="19"/>
  <c r="B729" i="19"/>
  <c r="C729" i="19"/>
  <c r="D729" i="19"/>
  <c r="E729" i="19"/>
  <c r="M729" i="19" s="1"/>
  <c r="F729" i="19"/>
  <c r="G729" i="19"/>
  <c r="H729" i="19"/>
  <c r="N729" i="19" s="1"/>
  <c r="I729" i="19"/>
  <c r="J729" i="19"/>
  <c r="O729" i="19" s="1"/>
  <c r="K729" i="19"/>
  <c r="L729" i="19"/>
  <c r="B730" i="19"/>
  <c r="C730" i="19"/>
  <c r="D730" i="19"/>
  <c r="E730" i="19"/>
  <c r="F730" i="19"/>
  <c r="G730" i="19"/>
  <c r="H730" i="19"/>
  <c r="N730" i="19" s="1"/>
  <c r="I730" i="19"/>
  <c r="J730" i="19"/>
  <c r="O730" i="19" s="1"/>
  <c r="K730" i="19"/>
  <c r="L730" i="19"/>
  <c r="M730" i="19"/>
  <c r="B731" i="19"/>
  <c r="C731" i="19"/>
  <c r="D731" i="19"/>
  <c r="E731" i="19"/>
  <c r="F731" i="19"/>
  <c r="G731" i="19"/>
  <c r="H731" i="19"/>
  <c r="I731" i="19"/>
  <c r="J731" i="19"/>
  <c r="O731" i="19" s="1"/>
  <c r="K731" i="19"/>
  <c r="L731" i="19"/>
  <c r="M731" i="19"/>
  <c r="N731" i="19"/>
  <c r="B724" i="1"/>
  <c r="AE724" i="1" s="1"/>
  <c r="C724" i="1"/>
  <c r="E724" i="1"/>
  <c r="G724" i="1"/>
  <c r="AG724" i="1" s="1"/>
  <c r="H724" i="1"/>
  <c r="I724" i="1"/>
  <c r="J724" i="1"/>
  <c r="AI725" i="1" s="1"/>
  <c r="K724" i="1"/>
  <c r="M724" i="1"/>
  <c r="N724" i="1"/>
  <c r="O724" i="1"/>
  <c r="Q724" i="1"/>
  <c r="R724" i="1" s="1"/>
  <c r="Z724" i="1"/>
  <c r="AA724" i="1"/>
  <c r="AB724" i="1"/>
  <c r="AC724" i="1"/>
  <c r="AF724" i="1"/>
  <c r="AH724" i="1"/>
  <c r="AJ724" i="1"/>
  <c r="AK724" i="1"/>
  <c r="AL724" i="1"/>
  <c r="AO724" i="1"/>
  <c r="AQ724" i="1"/>
  <c r="AR724" i="1"/>
  <c r="AT724" i="1"/>
  <c r="AV724" i="1"/>
  <c r="AW724" i="1"/>
  <c r="AX724" i="1"/>
  <c r="AZ724" i="1"/>
  <c r="BB724" i="1"/>
  <c r="BC724" i="1"/>
  <c r="BE724" i="1"/>
  <c r="BF724" i="1"/>
  <c r="BG724" i="1"/>
  <c r="BH724" i="1"/>
  <c r="B725" i="1"/>
  <c r="AQ725" i="1" s="1"/>
  <c r="C725" i="1"/>
  <c r="E725" i="1"/>
  <c r="AZ725" i="1" s="1"/>
  <c r="G725" i="1"/>
  <c r="H725" i="1"/>
  <c r="I725" i="1"/>
  <c r="BH725" i="1" s="1"/>
  <c r="J725" i="1"/>
  <c r="K725" i="1"/>
  <c r="M725" i="1"/>
  <c r="AV725" i="1" s="1"/>
  <c r="N725" i="1"/>
  <c r="O725" i="1"/>
  <c r="Q725" i="1"/>
  <c r="R725" i="1" s="1"/>
  <c r="Z725" i="1"/>
  <c r="AB725" i="1"/>
  <c r="AC725" i="1"/>
  <c r="AF725" i="1"/>
  <c r="AH725" i="1"/>
  <c r="AK725" i="1"/>
  <c r="AL725" i="1"/>
  <c r="AS725" i="1"/>
  <c r="AT725" i="1"/>
  <c r="AW725" i="1"/>
  <c r="AX725" i="1"/>
  <c r="BB725" i="1"/>
  <c r="BD725" i="1"/>
  <c r="BG725" i="1"/>
  <c r="BI725" i="1"/>
  <c r="B726" i="1"/>
  <c r="C726" i="1"/>
  <c r="E726" i="1"/>
  <c r="BD726" i="1" s="1"/>
  <c r="G726" i="1"/>
  <c r="H726" i="1"/>
  <c r="BB726" i="1" s="1"/>
  <c r="I726" i="1"/>
  <c r="J726" i="1"/>
  <c r="K726" i="1"/>
  <c r="M726" i="1"/>
  <c r="N726" i="1"/>
  <c r="Z726" i="1" s="1"/>
  <c r="O726" i="1"/>
  <c r="AL727" i="1" s="1"/>
  <c r="AA726" i="1"/>
  <c r="AB726" i="1"/>
  <c r="AF726" i="1"/>
  <c r="AG726" i="1"/>
  <c r="AH726" i="1"/>
  <c r="AI726" i="1"/>
  <c r="AK726" i="1"/>
  <c r="AO726" i="1"/>
  <c r="AS726" i="1"/>
  <c r="AU726" i="1"/>
  <c r="AW726" i="1"/>
  <c r="AX726" i="1"/>
  <c r="BG726" i="1"/>
  <c r="BH726" i="1"/>
  <c r="BI726" i="1"/>
  <c r="BJ726" i="1"/>
  <c r="B727" i="1"/>
  <c r="C727" i="1"/>
  <c r="E727" i="1"/>
  <c r="G727" i="1"/>
  <c r="AS727" i="1" s="1"/>
  <c r="H727" i="1"/>
  <c r="BC727" i="1" s="1"/>
  <c r="I727" i="1"/>
  <c r="J727" i="1"/>
  <c r="AU727" i="1" s="1"/>
  <c r="K727" i="1"/>
  <c r="M727" i="1"/>
  <c r="BJ727" i="1" s="1"/>
  <c r="N727" i="1"/>
  <c r="AK727" i="1" s="1"/>
  <c r="O727" i="1"/>
  <c r="AA727" i="1"/>
  <c r="AC727" i="1"/>
  <c r="AE727" i="1"/>
  <c r="AG727" i="1"/>
  <c r="AH727" i="1"/>
  <c r="AJ727" i="1"/>
  <c r="AQ727" i="1"/>
  <c r="AR727" i="1"/>
  <c r="AV727" i="1"/>
  <c r="AW727" i="1"/>
  <c r="AZ727" i="1"/>
  <c r="BE727" i="1"/>
  <c r="BF727" i="1"/>
  <c r="BG727" i="1"/>
  <c r="BH727" i="1"/>
  <c r="BI727" i="1"/>
  <c r="B728" i="1"/>
  <c r="AE728" i="1" s="1"/>
  <c r="AN728" i="1" s="1"/>
  <c r="C728" i="1"/>
  <c r="E728" i="1"/>
  <c r="BF728" i="1" s="1"/>
  <c r="G728" i="1"/>
  <c r="AG729" i="1" s="1"/>
  <c r="H728" i="1"/>
  <c r="I728" i="1"/>
  <c r="J728" i="1"/>
  <c r="AI729" i="1" s="1"/>
  <c r="K728" i="1"/>
  <c r="M728" i="1"/>
  <c r="N728" i="1"/>
  <c r="O728" i="1"/>
  <c r="AX728" i="1" s="1"/>
  <c r="Q728" i="1"/>
  <c r="R728" i="1" s="1"/>
  <c r="Z728" i="1"/>
  <c r="AA728" i="1"/>
  <c r="AB728" i="1"/>
  <c r="AF728" i="1"/>
  <c r="BA728" i="1" s="1"/>
  <c r="AG728" i="1"/>
  <c r="AJ728" i="1"/>
  <c r="AO728" i="1"/>
  <c r="AQ728" i="1"/>
  <c r="AT728" i="1"/>
  <c r="AV728" i="1"/>
  <c r="AZ728" i="1"/>
  <c r="BB728" i="1"/>
  <c r="BC728" i="1"/>
  <c r="BE728" i="1"/>
  <c r="BH728" i="1"/>
  <c r="B729" i="1"/>
  <c r="AQ729" i="1" s="1"/>
  <c r="C729" i="1"/>
  <c r="E729" i="1"/>
  <c r="AZ729" i="1" s="1"/>
  <c r="G729" i="1"/>
  <c r="H729" i="1"/>
  <c r="Q729" i="1" s="1"/>
  <c r="R729" i="1" s="1"/>
  <c r="I729" i="1"/>
  <c r="BH729" i="1" s="1"/>
  <c r="J729" i="1"/>
  <c r="K729" i="1"/>
  <c r="M729" i="1"/>
  <c r="AV729" i="1" s="1"/>
  <c r="N729" i="1"/>
  <c r="O729" i="1"/>
  <c r="Z729" i="1"/>
  <c r="AB729" i="1"/>
  <c r="AC729" i="1"/>
  <c r="AF729" i="1"/>
  <c r="AH729" i="1"/>
  <c r="AK729" i="1"/>
  <c r="AL729" i="1"/>
  <c r="AO729" i="1"/>
  <c r="AR729" i="1"/>
  <c r="AS729" i="1"/>
  <c r="AW729" i="1"/>
  <c r="AX729" i="1"/>
  <c r="BB729" i="1"/>
  <c r="BD729" i="1"/>
  <c r="BE729" i="1"/>
  <c r="BG729" i="1"/>
  <c r="BI729" i="1"/>
  <c r="B730" i="1"/>
  <c r="C730" i="1"/>
  <c r="E730" i="1"/>
  <c r="BC730" i="1" s="1"/>
  <c r="G730" i="1"/>
  <c r="H730" i="1"/>
  <c r="BB730" i="1" s="1"/>
  <c r="I730" i="1"/>
  <c r="J730" i="1"/>
  <c r="AI730" i="1" s="1"/>
  <c r="K730" i="1"/>
  <c r="M730" i="1"/>
  <c r="N730" i="1"/>
  <c r="Z730" i="1" s="1"/>
  <c r="O730" i="1"/>
  <c r="AC730" i="1" s="1"/>
  <c r="AA730" i="1"/>
  <c r="AB730" i="1"/>
  <c r="AG730" i="1"/>
  <c r="AH730" i="1"/>
  <c r="AK730" i="1"/>
  <c r="AS730" i="1"/>
  <c r="AT730" i="1"/>
  <c r="AU730" i="1"/>
  <c r="AW730" i="1"/>
  <c r="AX730" i="1"/>
  <c r="BG730" i="1"/>
  <c r="BH730" i="1"/>
  <c r="BI730" i="1"/>
  <c r="BJ730" i="1"/>
  <c r="B717" i="1"/>
  <c r="C717" i="1"/>
  <c r="C718" i="19" s="1"/>
  <c r="E717" i="1"/>
  <c r="G717" i="1"/>
  <c r="H717" i="1"/>
  <c r="I717" i="1"/>
  <c r="G718" i="19" s="1"/>
  <c r="J717" i="1"/>
  <c r="H718" i="19" s="1"/>
  <c r="K717" i="1"/>
  <c r="I718" i="19" s="1"/>
  <c r="I818" i="28" s="1"/>
  <c r="M717" i="1"/>
  <c r="N717" i="1"/>
  <c r="O717" i="1"/>
  <c r="AC717" i="1" s="1"/>
  <c r="B718" i="1"/>
  <c r="C718" i="1"/>
  <c r="C719" i="19" s="1"/>
  <c r="E718" i="1"/>
  <c r="D719" i="19" s="1"/>
  <c r="G718" i="1"/>
  <c r="E719" i="19" s="1"/>
  <c r="H718" i="1"/>
  <c r="I718" i="1"/>
  <c r="J718" i="1"/>
  <c r="K718" i="1"/>
  <c r="I719" i="19" s="1"/>
  <c r="I819" i="28" s="1"/>
  <c r="M718" i="1"/>
  <c r="N718" i="1"/>
  <c r="Z718" i="1" s="1"/>
  <c r="O718" i="1"/>
  <c r="L719" i="19" s="1"/>
  <c r="B719" i="1"/>
  <c r="B720" i="19" s="1"/>
  <c r="C719" i="1"/>
  <c r="C720" i="19" s="1"/>
  <c r="E719" i="1"/>
  <c r="G719" i="1"/>
  <c r="E720" i="19" s="1"/>
  <c r="H719" i="1"/>
  <c r="I719" i="1"/>
  <c r="J719" i="1"/>
  <c r="H720" i="19" s="1"/>
  <c r="K719" i="1"/>
  <c r="I720" i="19" s="1"/>
  <c r="I820" i="28" s="1"/>
  <c r="M719" i="1"/>
  <c r="J720" i="19" s="1"/>
  <c r="N719" i="1"/>
  <c r="K720" i="19" s="1"/>
  <c r="O719" i="1"/>
  <c r="BG719" i="1" s="1"/>
  <c r="B720" i="1"/>
  <c r="C720" i="1"/>
  <c r="C721" i="19" s="1"/>
  <c r="E720" i="1"/>
  <c r="D721" i="19" s="1"/>
  <c r="G720" i="1"/>
  <c r="H720" i="1"/>
  <c r="F721" i="19" s="1"/>
  <c r="I720" i="1"/>
  <c r="J720" i="1"/>
  <c r="K720" i="1"/>
  <c r="I721" i="19" s="1"/>
  <c r="I821" i="28" s="1"/>
  <c r="M720" i="1"/>
  <c r="N720" i="1"/>
  <c r="K721" i="19" s="1"/>
  <c r="O720" i="1"/>
  <c r="AC720" i="1" s="1"/>
  <c r="B721" i="1"/>
  <c r="C721" i="1"/>
  <c r="C722" i="19" s="1"/>
  <c r="E721" i="1"/>
  <c r="G721" i="1"/>
  <c r="H721" i="1"/>
  <c r="I721" i="1"/>
  <c r="G722" i="19" s="1"/>
  <c r="J721" i="1"/>
  <c r="K721" i="1"/>
  <c r="I722" i="19" s="1"/>
  <c r="I822" i="28" s="1"/>
  <c r="M721" i="1"/>
  <c r="AA721" i="1" s="1"/>
  <c r="N721" i="1"/>
  <c r="Z721" i="1" s="1"/>
  <c r="O721" i="1"/>
  <c r="AC721" i="1" s="1"/>
  <c r="B722" i="1"/>
  <c r="C722" i="1"/>
  <c r="C723" i="19" s="1"/>
  <c r="E722" i="1"/>
  <c r="D723" i="19" s="1"/>
  <c r="G722" i="1"/>
  <c r="E723" i="19" s="1"/>
  <c r="H722" i="1"/>
  <c r="Q722" i="1" s="1"/>
  <c r="I722" i="1"/>
  <c r="J722" i="1"/>
  <c r="K722" i="1"/>
  <c r="I723" i="19" s="1"/>
  <c r="I823" i="28" s="1"/>
  <c r="M722" i="1"/>
  <c r="J723" i="19" s="1"/>
  <c r="N722" i="1"/>
  <c r="Z722" i="1" s="1"/>
  <c r="O722" i="1"/>
  <c r="B723" i="1"/>
  <c r="C723" i="1"/>
  <c r="C724" i="19" s="1"/>
  <c r="E723" i="1"/>
  <c r="G723" i="1"/>
  <c r="H723" i="1"/>
  <c r="Q723" i="1" s="1"/>
  <c r="I723" i="1"/>
  <c r="G724" i="19" s="1"/>
  <c r="J723" i="1"/>
  <c r="H724" i="19" s="1"/>
  <c r="K723" i="1"/>
  <c r="I724" i="19" s="1"/>
  <c r="I824" i="28" s="1"/>
  <c r="M723" i="1"/>
  <c r="N723" i="1"/>
  <c r="Z723" i="1" s="1"/>
  <c r="O723" i="1"/>
  <c r="M831" i="28" l="1"/>
  <c r="M829" i="28"/>
  <c r="N832" i="28"/>
  <c r="M830" i="28"/>
  <c r="D833" i="28"/>
  <c r="N833" i="28" s="1"/>
  <c r="N827" i="28"/>
  <c r="M833" i="28"/>
  <c r="N829" i="28"/>
  <c r="N828" i="28"/>
  <c r="M826" i="28"/>
  <c r="AN724" i="1"/>
  <c r="BA724" i="1"/>
  <c r="AF730" i="1"/>
  <c r="BD730" i="1"/>
  <c r="AR730" i="1"/>
  <c r="AL728" i="1"/>
  <c r="AC728" i="1"/>
  <c r="AT727" i="1"/>
  <c r="AR726" i="1"/>
  <c r="AO725" i="1"/>
  <c r="AZ730" i="1"/>
  <c r="AQ730" i="1"/>
  <c r="Q730" i="1"/>
  <c r="R730" i="1" s="1"/>
  <c r="BF729" i="1"/>
  <c r="AE729" i="1"/>
  <c r="BD728" i="1"/>
  <c r="AU728" i="1"/>
  <c r="AK728" i="1"/>
  <c r="BB727" i="1"/>
  <c r="AI727" i="1"/>
  <c r="Z727" i="1"/>
  <c r="AZ726" i="1"/>
  <c r="AQ726" i="1"/>
  <c r="Q726" i="1"/>
  <c r="R726" i="1" s="1"/>
  <c r="BF725" i="1"/>
  <c r="AE725" i="1"/>
  <c r="AN725" i="1" s="1"/>
  <c r="BD724" i="1"/>
  <c r="AU724" i="1"/>
  <c r="BE725" i="1"/>
  <c r="BF730" i="1"/>
  <c r="AE730" i="1"/>
  <c r="AU729" i="1"/>
  <c r="BJ728" i="1"/>
  <c r="AS728" i="1"/>
  <c r="AI728" i="1"/>
  <c r="Q727" i="1"/>
  <c r="R727" i="1" s="1"/>
  <c r="BF726" i="1"/>
  <c r="AE726" i="1"/>
  <c r="AN726" i="1" s="1"/>
  <c r="AU725" i="1"/>
  <c r="BJ724" i="1"/>
  <c r="AS724" i="1"/>
  <c r="AI724" i="1"/>
  <c r="BE730" i="1"/>
  <c r="AV730" i="1"/>
  <c r="AL730" i="1"/>
  <c r="BC729" i="1"/>
  <c r="AT729" i="1"/>
  <c r="AJ729" i="1"/>
  <c r="AA729" i="1"/>
  <c r="BI728" i="1"/>
  <c r="AR728" i="1"/>
  <c r="AH728" i="1"/>
  <c r="AX727" i="1"/>
  <c r="AF727" i="1"/>
  <c r="AN727" i="1" s="1"/>
  <c r="BE726" i="1"/>
  <c r="AV726" i="1"/>
  <c r="AL726" i="1"/>
  <c r="AC726" i="1"/>
  <c r="BC725" i="1"/>
  <c r="AJ725" i="1"/>
  <c r="AA725" i="1"/>
  <c r="BI724" i="1"/>
  <c r="BJ729" i="1"/>
  <c r="BJ725" i="1"/>
  <c r="BG728" i="1"/>
  <c r="BC726" i="1"/>
  <c r="AT726" i="1"/>
  <c r="AJ726" i="1"/>
  <c r="AR725" i="1"/>
  <c r="AJ730" i="1"/>
  <c r="AW728" i="1"/>
  <c r="BD727" i="1"/>
  <c r="AB727" i="1"/>
  <c r="AG725" i="1"/>
  <c r="AQ721" i="1"/>
  <c r="AT719" i="1"/>
  <c r="BG717" i="1"/>
  <c r="R723" i="1"/>
  <c r="AH723" i="1"/>
  <c r="BJ717" i="1"/>
  <c r="AZ717" i="1"/>
  <c r="AH720" i="1"/>
  <c r="AB723" i="1"/>
  <c r="AK721" i="1"/>
  <c r="BH717" i="1"/>
  <c r="AA719" i="1"/>
  <c r="BE721" i="1"/>
  <c r="AQ723" i="1"/>
  <c r="AJ720" i="1"/>
  <c r="AG719" i="1"/>
  <c r="AF718" i="1"/>
  <c r="AO718" i="1" s="1"/>
  <c r="K724" i="19"/>
  <c r="Z720" i="1"/>
  <c r="F723" i="19"/>
  <c r="AJ719" i="1"/>
  <c r="AL722" i="1"/>
  <c r="AV720" i="1"/>
  <c r="AQ720" i="1"/>
  <c r="BB718" i="1"/>
  <c r="J721" i="19"/>
  <c r="I721" i="22" s="1"/>
  <c r="BG720" i="1"/>
  <c r="AX719" i="1"/>
  <c r="AX718" i="1"/>
  <c r="AE722" i="1"/>
  <c r="BE720" i="1"/>
  <c r="AL718" i="1"/>
  <c r="C819" i="28"/>
  <c r="C719" i="21"/>
  <c r="C723" i="23"/>
  <c r="C722" i="22"/>
  <c r="C722" i="21"/>
  <c r="C723" i="21"/>
  <c r="BB722" i="1"/>
  <c r="AE720" i="1"/>
  <c r="BE722" i="1"/>
  <c r="AX722" i="1"/>
  <c r="BG721" i="1"/>
  <c r="AE721" i="1"/>
  <c r="B723" i="19"/>
  <c r="BF718" i="1"/>
  <c r="AW722" i="1"/>
  <c r="Z719" i="1"/>
  <c r="BI719" i="1"/>
  <c r="AW718" i="1"/>
  <c r="BE717" i="1"/>
  <c r="F724" i="19"/>
  <c r="F724" i="22" s="1"/>
  <c r="K722" i="19"/>
  <c r="K822" i="28" s="1"/>
  <c r="B721" i="19"/>
  <c r="B721" i="23" s="1"/>
  <c r="AQ718" i="1"/>
  <c r="BH723" i="1"/>
  <c r="AV722" i="1"/>
  <c r="BD721" i="1"/>
  <c r="BF720" i="1"/>
  <c r="AA717" i="1"/>
  <c r="AG718" i="1"/>
  <c r="L718" i="19"/>
  <c r="L819" i="28" s="1"/>
  <c r="I825" i="28"/>
  <c r="C720" i="22"/>
  <c r="L723" i="19"/>
  <c r="I723" i="23" s="1"/>
  <c r="H722" i="19"/>
  <c r="J718" i="19"/>
  <c r="BE718" i="1"/>
  <c r="AF722" i="1"/>
  <c r="AC722" i="1"/>
  <c r="AH722" i="1"/>
  <c r="K723" i="19"/>
  <c r="O723" i="19"/>
  <c r="G723" i="23"/>
  <c r="F722" i="19"/>
  <c r="Q721" i="1"/>
  <c r="R721" i="1" s="1"/>
  <c r="E720" i="21"/>
  <c r="E720" i="22"/>
  <c r="O720" i="19"/>
  <c r="AU720" i="1"/>
  <c r="AI720" i="1"/>
  <c r="BI720" i="1"/>
  <c r="AU721" i="1"/>
  <c r="D723" i="23"/>
  <c r="AC723" i="1"/>
  <c r="L724" i="19"/>
  <c r="AX723" i="1"/>
  <c r="BG723" i="1"/>
  <c r="BC721" i="1"/>
  <c r="F718" i="19"/>
  <c r="Q717" i="1"/>
  <c r="R717" i="1" s="1"/>
  <c r="BC717" i="1"/>
  <c r="AB717" i="1"/>
  <c r="E721" i="19"/>
  <c r="AS720" i="1"/>
  <c r="BB719" i="1"/>
  <c r="AB719" i="1"/>
  <c r="F720" i="19"/>
  <c r="F721" i="21" s="1"/>
  <c r="AH719" i="1"/>
  <c r="Q719" i="1"/>
  <c r="R719" i="1" s="1"/>
  <c r="H721" i="19"/>
  <c r="AA723" i="1"/>
  <c r="J724" i="19"/>
  <c r="BJ722" i="1"/>
  <c r="AS722" i="1"/>
  <c r="C721" i="23"/>
  <c r="BI718" i="1"/>
  <c r="AU719" i="1"/>
  <c r="C724" i="22"/>
  <c r="C724" i="21"/>
  <c r="C824" i="28"/>
  <c r="C719" i="23"/>
  <c r="AG722" i="1"/>
  <c r="BH721" i="1"/>
  <c r="AG721" i="1"/>
  <c r="E722" i="19"/>
  <c r="M722" i="19" s="1"/>
  <c r="BI723" i="1"/>
  <c r="E724" i="19"/>
  <c r="AG723" i="1"/>
  <c r="K821" i="28"/>
  <c r="H721" i="23"/>
  <c r="J721" i="22"/>
  <c r="BH719" i="1"/>
  <c r="G720" i="19"/>
  <c r="AL720" i="1"/>
  <c r="L720" i="19"/>
  <c r="AR719" i="1"/>
  <c r="AZ719" i="1"/>
  <c r="AF719" i="1"/>
  <c r="AO719" i="1" s="1"/>
  <c r="D720" i="19"/>
  <c r="D721" i="21" s="1"/>
  <c r="B724" i="19"/>
  <c r="H719" i="19"/>
  <c r="H820" i="28" s="1"/>
  <c r="J721" i="21"/>
  <c r="AB721" i="1"/>
  <c r="AT721" i="1"/>
  <c r="H723" i="19"/>
  <c r="H824" i="28" s="1"/>
  <c r="AI722" i="1"/>
  <c r="BI722" i="1"/>
  <c r="BE723" i="1"/>
  <c r="D724" i="19"/>
  <c r="F724" i="23" s="1"/>
  <c r="AR723" i="1"/>
  <c r="AZ723" i="1"/>
  <c r="AF723" i="1"/>
  <c r="AO723" i="1" s="1"/>
  <c r="BD723" i="1"/>
  <c r="BH722" i="1"/>
  <c r="G723" i="19"/>
  <c r="G724" i="21" s="1"/>
  <c r="C823" i="28"/>
  <c r="C723" i="22"/>
  <c r="E820" i="28"/>
  <c r="AU723" i="1"/>
  <c r="BJ720" i="1"/>
  <c r="AH718" i="1"/>
  <c r="Q718" i="1"/>
  <c r="R718" i="1" s="1"/>
  <c r="F719" i="19"/>
  <c r="R722" i="1"/>
  <c r="AL721" i="1"/>
  <c r="L722" i="19"/>
  <c r="AX721" i="1"/>
  <c r="BF721" i="1"/>
  <c r="D722" i="19"/>
  <c r="D823" i="28" s="1"/>
  <c r="BB720" i="1"/>
  <c r="AA720" i="1"/>
  <c r="AT720" i="1"/>
  <c r="BH718" i="1"/>
  <c r="G719" i="19"/>
  <c r="M719" i="19" s="1"/>
  <c r="BF717" i="1"/>
  <c r="C720" i="21"/>
  <c r="C820" i="28"/>
  <c r="AZ722" i="1"/>
  <c r="BF722" i="1"/>
  <c r="AZ721" i="1"/>
  <c r="BJ721" i="1"/>
  <c r="AJ721" i="1"/>
  <c r="AQ719" i="1"/>
  <c r="AV718" i="1"/>
  <c r="AE718" i="1"/>
  <c r="AI723" i="1"/>
  <c r="AV721" i="1"/>
  <c r="AF721" i="1"/>
  <c r="AR720" i="1"/>
  <c r="AK720" i="1"/>
  <c r="AW720" i="1"/>
  <c r="AS718" i="1"/>
  <c r="AC718" i="1"/>
  <c r="BG718" i="1"/>
  <c r="AZ718" i="1"/>
  <c r="AR718" i="1"/>
  <c r="BD717" i="1"/>
  <c r="N720" i="19"/>
  <c r="K719" i="19"/>
  <c r="B719" i="19"/>
  <c r="B720" i="21" s="1"/>
  <c r="E718" i="19"/>
  <c r="M718" i="19" s="1"/>
  <c r="C822" i="28"/>
  <c r="BG722" i="1"/>
  <c r="AJ723" i="1"/>
  <c r="AQ722" i="1"/>
  <c r="BI721" i="1"/>
  <c r="Z717" i="1"/>
  <c r="K718" i="19"/>
  <c r="B722" i="19"/>
  <c r="J719" i="19"/>
  <c r="I720" i="21" s="1"/>
  <c r="D718" i="19"/>
  <c r="D719" i="22" s="1"/>
  <c r="D721" i="23"/>
  <c r="J722" i="19"/>
  <c r="I723" i="21" s="1"/>
  <c r="L721" i="19"/>
  <c r="C821" i="28"/>
  <c r="C721" i="21"/>
  <c r="B718" i="19"/>
  <c r="C721" i="22"/>
  <c r="C719" i="22"/>
  <c r="I719" i="23"/>
  <c r="BB723" i="1"/>
  <c r="BH720" i="1"/>
  <c r="AI719" i="1"/>
  <c r="AI718" i="1"/>
  <c r="G721" i="19"/>
  <c r="G722" i="21" s="1"/>
  <c r="BF723" i="1"/>
  <c r="AW723" i="1"/>
  <c r="AE723" i="1"/>
  <c r="BD722" i="1"/>
  <c r="AU722" i="1"/>
  <c r="AK722" i="1"/>
  <c r="AB722" i="1"/>
  <c r="BB721" i="1"/>
  <c r="AS721" i="1"/>
  <c r="AI721" i="1"/>
  <c r="AZ720" i="1"/>
  <c r="AG720" i="1"/>
  <c r="Q720" i="1"/>
  <c r="R720" i="1" s="1"/>
  <c r="BF719" i="1"/>
  <c r="AW719" i="1"/>
  <c r="AE719" i="1"/>
  <c r="BD718" i="1"/>
  <c r="AU718" i="1"/>
  <c r="AK718" i="1"/>
  <c r="AB718" i="1"/>
  <c r="BB717" i="1"/>
  <c r="AV723" i="1"/>
  <c r="AL723" i="1"/>
  <c r="BC722" i="1"/>
  <c r="AT722" i="1"/>
  <c r="AJ722" i="1"/>
  <c r="AA722" i="1"/>
  <c r="AR721" i="1"/>
  <c r="AH721" i="1"/>
  <c r="AX720" i="1"/>
  <c r="AF720" i="1"/>
  <c r="BE719" i="1"/>
  <c r="AV719" i="1"/>
  <c r="AL719" i="1"/>
  <c r="AC719" i="1"/>
  <c r="BC718" i="1"/>
  <c r="AT718" i="1"/>
  <c r="AJ718" i="1"/>
  <c r="AA718" i="1"/>
  <c r="BI717" i="1"/>
  <c r="BD719" i="1"/>
  <c r="AK719" i="1"/>
  <c r="BJ718" i="1"/>
  <c r="BC723" i="1"/>
  <c r="AR722" i="1"/>
  <c r="BC719" i="1"/>
  <c r="AK723" i="1"/>
  <c r="AT723" i="1"/>
  <c r="BJ723" i="1"/>
  <c r="AS723" i="1"/>
  <c r="AW721" i="1"/>
  <c r="BD720" i="1"/>
  <c r="AB720" i="1"/>
  <c r="BJ719" i="1"/>
  <c r="AS719" i="1"/>
  <c r="BC720" i="1"/>
  <c r="B710" i="1"/>
  <c r="B711" i="19" s="1"/>
  <c r="C710" i="1"/>
  <c r="C711" i="19" s="1"/>
  <c r="E710" i="1"/>
  <c r="G710" i="1"/>
  <c r="E711" i="19" s="1"/>
  <c r="H710" i="1"/>
  <c r="I710" i="1"/>
  <c r="G711" i="19" s="1"/>
  <c r="J710" i="1"/>
  <c r="H711" i="19" s="1"/>
  <c r="K710" i="1"/>
  <c r="I711" i="19" s="1"/>
  <c r="I810" i="28" s="1"/>
  <c r="M710" i="1"/>
  <c r="J711" i="19" s="1"/>
  <c r="N710" i="1"/>
  <c r="Z710" i="1" s="1"/>
  <c r="O710" i="1"/>
  <c r="B711" i="1"/>
  <c r="B712" i="19" s="1"/>
  <c r="C711" i="1"/>
  <c r="C712" i="19" s="1"/>
  <c r="E711" i="1"/>
  <c r="D712" i="19" s="1"/>
  <c r="G711" i="1"/>
  <c r="E712" i="19" s="1"/>
  <c r="H711" i="1"/>
  <c r="I711" i="1"/>
  <c r="J711" i="1"/>
  <c r="K711" i="1"/>
  <c r="I712" i="19" s="1"/>
  <c r="I811" i="28" s="1"/>
  <c r="M711" i="1"/>
  <c r="J712" i="19" s="1"/>
  <c r="N711" i="1"/>
  <c r="Z711" i="1" s="1"/>
  <c r="O711" i="1"/>
  <c r="L712" i="19" s="1"/>
  <c r="B712" i="1"/>
  <c r="C712" i="1"/>
  <c r="C713" i="19" s="1"/>
  <c r="E712" i="1"/>
  <c r="G712" i="1"/>
  <c r="H712" i="1"/>
  <c r="AB712" i="1" s="1"/>
  <c r="I712" i="1"/>
  <c r="J712" i="1"/>
  <c r="H713" i="19" s="1"/>
  <c r="K712" i="1"/>
  <c r="I713" i="19" s="1"/>
  <c r="I812" i="28" s="1"/>
  <c r="M712" i="1"/>
  <c r="N712" i="1"/>
  <c r="O712" i="1"/>
  <c r="L713" i="19" s="1"/>
  <c r="B713" i="1"/>
  <c r="C713" i="1"/>
  <c r="C714" i="19" s="1"/>
  <c r="E713" i="1"/>
  <c r="G713" i="1"/>
  <c r="E714" i="19" s="1"/>
  <c r="H713" i="1"/>
  <c r="Q713" i="1" s="1"/>
  <c r="I713" i="1"/>
  <c r="G714" i="19" s="1"/>
  <c r="J713" i="1"/>
  <c r="K713" i="1"/>
  <c r="I714" i="19" s="1"/>
  <c r="I813" i="28" s="1"/>
  <c r="M713" i="1"/>
  <c r="N713" i="1"/>
  <c r="O713" i="1"/>
  <c r="AC713" i="1" s="1"/>
  <c r="B714" i="1"/>
  <c r="C714" i="1"/>
  <c r="C715" i="19" s="1"/>
  <c r="E714" i="1"/>
  <c r="G714" i="1"/>
  <c r="H714" i="1"/>
  <c r="I714" i="1"/>
  <c r="G715" i="19" s="1"/>
  <c r="J714" i="1"/>
  <c r="H715" i="19" s="1"/>
  <c r="K714" i="1"/>
  <c r="I715" i="19" s="1"/>
  <c r="I814" i="28" s="1"/>
  <c r="M714" i="1"/>
  <c r="N714" i="1"/>
  <c r="Z714" i="1" s="1"/>
  <c r="O714" i="1"/>
  <c r="B715" i="1"/>
  <c r="B716" i="19" s="1"/>
  <c r="C715" i="1"/>
  <c r="C716" i="19" s="1"/>
  <c r="E715" i="1"/>
  <c r="G715" i="1"/>
  <c r="E716" i="19" s="1"/>
  <c r="H715" i="1"/>
  <c r="I715" i="1"/>
  <c r="J715" i="1"/>
  <c r="K715" i="1"/>
  <c r="I716" i="19" s="1"/>
  <c r="I815" i="28" s="1"/>
  <c r="M715" i="1"/>
  <c r="N715" i="1"/>
  <c r="Z715" i="1" s="1"/>
  <c r="O715" i="1"/>
  <c r="B716" i="1"/>
  <c r="B717" i="19" s="1"/>
  <c r="C716" i="1"/>
  <c r="C717" i="19" s="1"/>
  <c r="E716" i="1"/>
  <c r="AR717" i="1" s="1"/>
  <c r="G716" i="1"/>
  <c r="AG717" i="1" s="1"/>
  <c r="H716" i="1"/>
  <c r="AH717" i="1" s="1"/>
  <c r="I716" i="1"/>
  <c r="J716" i="1"/>
  <c r="AI717" i="1" s="1"/>
  <c r="K716" i="1"/>
  <c r="I717" i="19" s="1"/>
  <c r="I816" i="28" s="1"/>
  <c r="M716" i="1"/>
  <c r="AV717" i="1" s="1"/>
  <c r="N716" i="1"/>
  <c r="O716" i="1"/>
  <c r="AO730" i="1" l="1"/>
  <c r="BA730" i="1"/>
  <c r="AN730" i="1"/>
  <c r="BA729" i="1"/>
  <c r="AN729" i="1"/>
  <c r="BA725" i="1"/>
  <c r="BA727" i="1"/>
  <c r="AO727" i="1"/>
  <c r="BA726" i="1"/>
  <c r="G721" i="23"/>
  <c r="J821" i="28"/>
  <c r="L823" i="28"/>
  <c r="B721" i="21"/>
  <c r="BA722" i="1"/>
  <c r="AO722" i="1"/>
  <c r="J723" i="22"/>
  <c r="B721" i="22"/>
  <c r="K719" i="21"/>
  <c r="AN721" i="1"/>
  <c r="AT717" i="1"/>
  <c r="B821" i="28"/>
  <c r="E719" i="22"/>
  <c r="K723" i="21"/>
  <c r="O721" i="19"/>
  <c r="AN722" i="1"/>
  <c r="H822" i="28"/>
  <c r="I721" i="21"/>
  <c r="O718" i="19"/>
  <c r="AS717" i="1"/>
  <c r="G718" i="23"/>
  <c r="B723" i="22"/>
  <c r="AQ717" i="1"/>
  <c r="H723" i="23"/>
  <c r="B720" i="22"/>
  <c r="H722" i="22"/>
  <c r="J722" i="21"/>
  <c r="B820" i="28"/>
  <c r="J722" i="22"/>
  <c r="B823" i="28"/>
  <c r="M823" i="28" s="1"/>
  <c r="H722" i="21"/>
  <c r="F724" i="21"/>
  <c r="B719" i="23"/>
  <c r="B723" i="23"/>
  <c r="D819" i="28"/>
  <c r="D821" i="28"/>
  <c r="M821" i="28" s="1"/>
  <c r="J723" i="21"/>
  <c r="H722" i="23"/>
  <c r="H720" i="23"/>
  <c r="K823" i="28"/>
  <c r="F824" i="28"/>
  <c r="J724" i="21"/>
  <c r="F720" i="23"/>
  <c r="K824" i="28"/>
  <c r="K719" i="22"/>
  <c r="E723" i="21"/>
  <c r="I720" i="22"/>
  <c r="J724" i="22"/>
  <c r="N823" i="28"/>
  <c r="C718" i="22"/>
  <c r="C718" i="21"/>
  <c r="M721" i="19"/>
  <c r="G721" i="21"/>
  <c r="E721" i="23"/>
  <c r="G821" i="28"/>
  <c r="G721" i="22"/>
  <c r="AE717" i="1"/>
  <c r="BA718" i="1"/>
  <c r="AN718" i="1"/>
  <c r="K723" i="22"/>
  <c r="G822" i="28"/>
  <c r="E724" i="21"/>
  <c r="E824" i="28"/>
  <c r="E724" i="22"/>
  <c r="F820" i="28"/>
  <c r="F720" i="22"/>
  <c r="D720" i="23"/>
  <c r="F720" i="21"/>
  <c r="E723" i="22"/>
  <c r="F722" i="21"/>
  <c r="F822" i="28"/>
  <c r="D722" i="23"/>
  <c r="F722" i="22"/>
  <c r="F718" i="23"/>
  <c r="H718" i="23"/>
  <c r="N724" i="19"/>
  <c r="F821" i="28"/>
  <c r="G723" i="21"/>
  <c r="G723" i="22"/>
  <c r="G823" i="28"/>
  <c r="E723" i="23"/>
  <c r="M723" i="19"/>
  <c r="G724" i="22"/>
  <c r="J823" i="28"/>
  <c r="Z716" i="1"/>
  <c r="AW717" i="1"/>
  <c r="D722" i="22"/>
  <c r="D822" i="28"/>
  <c r="B722" i="23"/>
  <c r="C722" i="23"/>
  <c r="D722" i="21"/>
  <c r="D723" i="21"/>
  <c r="H717" i="19"/>
  <c r="AU717" i="1"/>
  <c r="K720" i="22"/>
  <c r="L820" i="28"/>
  <c r="I720" i="23"/>
  <c r="K720" i="21"/>
  <c r="N819" i="28"/>
  <c r="AJ717" i="1"/>
  <c r="F719" i="22"/>
  <c r="D719" i="23"/>
  <c r="F819" i="28"/>
  <c r="F719" i="21"/>
  <c r="G724" i="23"/>
  <c r="I724" i="22"/>
  <c r="J824" i="28"/>
  <c r="I724" i="21"/>
  <c r="O724" i="19"/>
  <c r="K724" i="22"/>
  <c r="L824" i="28"/>
  <c r="I724" i="23"/>
  <c r="K724" i="21"/>
  <c r="B718" i="23"/>
  <c r="C718" i="23"/>
  <c r="BA721" i="1"/>
  <c r="AO721" i="1"/>
  <c r="F721" i="22"/>
  <c r="F722" i="23"/>
  <c r="G722" i="22"/>
  <c r="I723" i="22"/>
  <c r="C818" i="28"/>
  <c r="C825" i="28" s="1"/>
  <c r="E821" i="28"/>
  <c r="E721" i="22"/>
  <c r="E721" i="21"/>
  <c r="F823" i="28"/>
  <c r="B724" i="23"/>
  <c r="D724" i="21"/>
  <c r="C724" i="23"/>
  <c r="D724" i="23"/>
  <c r="D724" i="22"/>
  <c r="D824" i="28"/>
  <c r="L822" i="28"/>
  <c r="K722" i="22"/>
  <c r="I722" i="23"/>
  <c r="K722" i="21"/>
  <c r="M720" i="19"/>
  <c r="G820" i="28"/>
  <c r="G720" i="21"/>
  <c r="G720" i="22"/>
  <c r="E720" i="23"/>
  <c r="E722" i="21"/>
  <c r="E822" i="28"/>
  <c r="E722" i="22"/>
  <c r="B724" i="22"/>
  <c r="B824" i="28"/>
  <c r="B724" i="21"/>
  <c r="AN719" i="1"/>
  <c r="K721" i="21"/>
  <c r="L821" i="28"/>
  <c r="I721" i="23"/>
  <c r="K721" i="22"/>
  <c r="O719" i="19"/>
  <c r="J819" i="28"/>
  <c r="G719" i="23"/>
  <c r="I719" i="21"/>
  <c r="I719" i="22"/>
  <c r="E819" i="28"/>
  <c r="E719" i="21"/>
  <c r="D723" i="22"/>
  <c r="AK717" i="1"/>
  <c r="E718" i="23"/>
  <c r="N721" i="19"/>
  <c r="H721" i="21"/>
  <c r="F721" i="23"/>
  <c r="H721" i="22"/>
  <c r="H821" i="28"/>
  <c r="I718" i="23"/>
  <c r="F723" i="21"/>
  <c r="J820" i="28"/>
  <c r="G824" i="28"/>
  <c r="K819" i="28"/>
  <c r="H719" i="23"/>
  <c r="J719" i="21"/>
  <c r="J719" i="22"/>
  <c r="J720" i="22"/>
  <c r="B818" i="28"/>
  <c r="B718" i="21"/>
  <c r="B718" i="22"/>
  <c r="G719" i="21"/>
  <c r="G819" i="28"/>
  <c r="G719" i="22"/>
  <c r="E719" i="23"/>
  <c r="H719" i="21"/>
  <c r="H819" i="28"/>
  <c r="H719" i="22"/>
  <c r="H720" i="22"/>
  <c r="N719" i="19"/>
  <c r="F719" i="23"/>
  <c r="H720" i="21"/>
  <c r="E722" i="23"/>
  <c r="H723" i="21"/>
  <c r="N723" i="19"/>
  <c r="H723" i="22"/>
  <c r="H724" i="22"/>
  <c r="H724" i="21"/>
  <c r="H823" i="28"/>
  <c r="F723" i="23"/>
  <c r="L717" i="19"/>
  <c r="AX717" i="1"/>
  <c r="AL717" i="1"/>
  <c r="D717" i="19"/>
  <c r="C717" i="23" s="1"/>
  <c r="AF717" i="1"/>
  <c r="O722" i="19"/>
  <c r="G722" i="23"/>
  <c r="I722" i="21"/>
  <c r="J822" i="28"/>
  <c r="I722" i="22"/>
  <c r="B822" i="28"/>
  <c r="B722" i="22"/>
  <c r="B722" i="21"/>
  <c r="B723" i="21"/>
  <c r="B819" i="28"/>
  <c r="B719" i="21"/>
  <c r="B719" i="22"/>
  <c r="J720" i="21"/>
  <c r="N718" i="19"/>
  <c r="E724" i="23"/>
  <c r="N722" i="19"/>
  <c r="K820" i="28"/>
  <c r="D720" i="22"/>
  <c r="B720" i="23"/>
  <c r="C720" i="23"/>
  <c r="D820" i="28"/>
  <c r="D720" i="21"/>
  <c r="D719" i="21"/>
  <c r="D721" i="22"/>
  <c r="D718" i="23"/>
  <c r="E823" i="28"/>
  <c r="G720" i="23"/>
  <c r="M724" i="19"/>
  <c r="H724" i="23"/>
  <c r="F723" i="22"/>
  <c r="BA723" i="1"/>
  <c r="AN723" i="1"/>
  <c r="AN720" i="1"/>
  <c r="AO720" i="1"/>
  <c r="BA720" i="1"/>
  <c r="BA719" i="1"/>
  <c r="BB711" i="1"/>
  <c r="BG711" i="1"/>
  <c r="BB715" i="1"/>
  <c r="BH711" i="1"/>
  <c r="BH715" i="1"/>
  <c r="AC712" i="1"/>
  <c r="BF712" i="1"/>
  <c r="AF713" i="1"/>
  <c r="AO713" i="1" s="1"/>
  <c r="M714" i="19"/>
  <c r="AK713" i="1"/>
  <c r="F714" i="19"/>
  <c r="AH711" i="1"/>
  <c r="I712" i="22"/>
  <c r="AW714" i="1"/>
  <c r="AG714" i="1"/>
  <c r="Z712" i="1"/>
  <c r="AR711" i="1"/>
  <c r="AR715" i="1"/>
  <c r="BH713" i="1"/>
  <c r="AR712" i="1"/>
  <c r="BE713" i="1"/>
  <c r="AJ716" i="1"/>
  <c r="AX714" i="1"/>
  <c r="BG712" i="1"/>
  <c r="AZ715" i="1"/>
  <c r="BE712" i="1"/>
  <c r="AE712" i="1"/>
  <c r="AV712" i="1"/>
  <c r="BG716" i="1"/>
  <c r="BH716" i="1"/>
  <c r="BB713" i="1"/>
  <c r="AT712" i="1"/>
  <c r="K713" i="22"/>
  <c r="AC716" i="1"/>
  <c r="C815" i="28"/>
  <c r="AB713" i="1"/>
  <c r="BH712" i="1"/>
  <c r="K716" i="19"/>
  <c r="F712" i="19"/>
  <c r="D712" i="23" s="1"/>
  <c r="BE716" i="1"/>
  <c r="AX713" i="1"/>
  <c r="C717" i="22"/>
  <c r="AV716" i="1"/>
  <c r="BI710" i="1"/>
  <c r="K714" i="19"/>
  <c r="AF714" i="1"/>
  <c r="AO714" i="1" s="1"/>
  <c r="BJ712" i="1"/>
  <c r="AQ712" i="1"/>
  <c r="AQ711" i="1"/>
  <c r="BH710" i="1"/>
  <c r="AA716" i="1"/>
  <c r="AT716" i="1"/>
  <c r="E712" i="21"/>
  <c r="AG711" i="1"/>
  <c r="BG714" i="1"/>
  <c r="AJ715" i="1"/>
  <c r="AQ714" i="1"/>
  <c r="R713" i="1"/>
  <c r="L812" i="28"/>
  <c r="AA711" i="1"/>
  <c r="AS711" i="1"/>
  <c r="AJ711" i="1"/>
  <c r="K715" i="19"/>
  <c r="Z713" i="1"/>
  <c r="BB712" i="1"/>
  <c r="AK712" i="1"/>
  <c r="BE711" i="1"/>
  <c r="J717" i="19"/>
  <c r="K711" i="19"/>
  <c r="C812" i="28"/>
  <c r="B713" i="19"/>
  <c r="B713" i="21" s="1"/>
  <c r="AW713" i="1"/>
  <c r="M711" i="19"/>
  <c r="I817" i="28"/>
  <c r="B712" i="22"/>
  <c r="B712" i="21"/>
  <c r="L711" i="19"/>
  <c r="L811" i="28" s="1"/>
  <c r="G713" i="19"/>
  <c r="G714" i="22" s="1"/>
  <c r="E712" i="22"/>
  <c r="AQ715" i="1"/>
  <c r="AI711" i="1"/>
  <c r="H712" i="19"/>
  <c r="N712" i="19" s="1"/>
  <c r="C712" i="22"/>
  <c r="BC716" i="1"/>
  <c r="AH715" i="1"/>
  <c r="AG713" i="1"/>
  <c r="E713" i="19"/>
  <c r="AS713" i="1"/>
  <c r="C716" i="21"/>
  <c r="AK716" i="1"/>
  <c r="BF716" i="1"/>
  <c r="BF715" i="1"/>
  <c r="D716" i="19"/>
  <c r="D713" i="19"/>
  <c r="F713" i="23" s="1"/>
  <c r="AZ712" i="1"/>
  <c r="BC712" i="1"/>
  <c r="K717" i="19"/>
  <c r="J718" i="22" s="1"/>
  <c r="G814" i="28"/>
  <c r="BF713" i="1"/>
  <c r="D714" i="19"/>
  <c r="N711" i="19"/>
  <c r="G716" i="19"/>
  <c r="C814" i="28"/>
  <c r="C715" i="21"/>
  <c r="K713" i="19"/>
  <c r="O711" i="19"/>
  <c r="G715" i="22"/>
  <c r="BJ715" i="1"/>
  <c r="J716" i="19"/>
  <c r="AA715" i="1"/>
  <c r="AC714" i="1"/>
  <c r="L715" i="19"/>
  <c r="AT713" i="1"/>
  <c r="AA712" i="1"/>
  <c r="AJ712" i="1"/>
  <c r="F716" i="19"/>
  <c r="B715" i="19"/>
  <c r="B716" i="22" s="1"/>
  <c r="J713" i="19"/>
  <c r="K712" i="19"/>
  <c r="C717" i="21"/>
  <c r="G715" i="21"/>
  <c r="K713" i="21"/>
  <c r="C713" i="22"/>
  <c r="AI715" i="1"/>
  <c r="H716" i="19"/>
  <c r="O712" i="19"/>
  <c r="I712" i="21"/>
  <c r="G717" i="19"/>
  <c r="AI714" i="1"/>
  <c r="H714" i="19"/>
  <c r="H814" i="28" s="1"/>
  <c r="BD713" i="1"/>
  <c r="AZ710" i="1"/>
  <c r="D711" i="19"/>
  <c r="D712" i="21" s="1"/>
  <c r="E811" i="28"/>
  <c r="J811" i="28"/>
  <c r="E717" i="19"/>
  <c r="AS716" i="1"/>
  <c r="BJ716" i="1"/>
  <c r="BC713" i="1"/>
  <c r="B816" i="28"/>
  <c r="B717" i="21"/>
  <c r="B717" i="22"/>
  <c r="J715" i="19"/>
  <c r="C713" i="21"/>
  <c r="C811" i="28"/>
  <c r="C712" i="23"/>
  <c r="C716" i="22"/>
  <c r="G712" i="23"/>
  <c r="B811" i="28"/>
  <c r="BB716" i="1"/>
  <c r="AL716" i="1"/>
  <c r="L716" i="19"/>
  <c r="Q714" i="1"/>
  <c r="R714" i="1" s="1"/>
  <c r="AH714" i="1"/>
  <c r="F715" i="19"/>
  <c r="C813" i="28"/>
  <c r="C714" i="22"/>
  <c r="C714" i="21"/>
  <c r="C816" i="28"/>
  <c r="E715" i="19"/>
  <c r="M715" i="19" s="1"/>
  <c r="AS714" i="1"/>
  <c r="L714" i="19"/>
  <c r="AL713" i="1"/>
  <c r="BG713" i="1"/>
  <c r="BI715" i="1"/>
  <c r="AZ714" i="1"/>
  <c r="D715" i="19"/>
  <c r="AR716" i="1"/>
  <c r="BG715" i="1"/>
  <c r="BI714" i="1"/>
  <c r="AV713" i="1"/>
  <c r="J714" i="19"/>
  <c r="AE713" i="1"/>
  <c r="B714" i="19"/>
  <c r="AS712" i="1"/>
  <c r="BI711" i="1"/>
  <c r="Q710" i="1"/>
  <c r="R710" i="1" s="1"/>
  <c r="AB710" i="1"/>
  <c r="F711" i="19"/>
  <c r="G712" i="19"/>
  <c r="C712" i="21"/>
  <c r="C715" i="22"/>
  <c r="AB716" i="1"/>
  <c r="F717" i="19"/>
  <c r="AE716" i="1"/>
  <c r="AS715" i="1"/>
  <c r="AU712" i="1"/>
  <c r="AL712" i="1"/>
  <c r="F713" i="19"/>
  <c r="B712" i="23"/>
  <c r="I712" i="23"/>
  <c r="AU716" i="1"/>
  <c r="BH714" i="1"/>
  <c r="AZ711" i="1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AN711" i="1" s="1"/>
  <c r="BD710" i="1"/>
  <c r="AX716" i="1"/>
  <c r="AF716" i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A710" i="1"/>
  <c r="AE714" i="1"/>
  <c r="AI712" i="1"/>
  <c r="Q711" i="1"/>
  <c r="R711" i="1" s="1"/>
  <c r="BF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D716" i="1"/>
  <c r="BD712" i="1"/>
  <c r="BJ711" i="1"/>
  <c r="B703" i="1"/>
  <c r="B704" i="19" s="1"/>
  <c r="C703" i="1"/>
  <c r="C704" i="19" s="1"/>
  <c r="E703" i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709" i="1"/>
  <c r="AQ710" i="1" s="1"/>
  <c r="C709" i="1"/>
  <c r="C710" i="19" s="1"/>
  <c r="C711" i="22" s="1"/>
  <c r="E709" i="1"/>
  <c r="AF710" i="1" s="1"/>
  <c r="G709" i="1"/>
  <c r="AG710" i="1" s="1"/>
  <c r="H709" i="1"/>
  <c r="F710" i="19" s="1"/>
  <c r="I709" i="1"/>
  <c r="G710" i="19" s="1"/>
  <c r="G810" i="28" s="1"/>
  <c r="J709" i="1"/>
  <c r="K709" i="1"/>
  <c r="I710" i="19" s="1"/>
  <c r="I808" i="28" s="1"/>
  <c r="M709" i="1"/>
  <c r="J710" i="19" s="1"/>
  <c r="I711" i="21" s="1"/>
  <c r="N709" i="1"/>
  <c r="K710" i="19" s="1"/>
  <c r="O709" i="1"/>
  <c r="AX710" i="1" s="1"/>
  <c r="H713" i="21" l="1"/>
  <c r="M819" i="28"/>
  <c r="G714" i="21"/>
  <c r="N821" i="28"/>
  <c r="F717" i="23"/>
  <c r="F712" i="21"/>
  <c r="I713" i="23"/>
  <c r="H717" i="22"/>
  <c r="K818" i="28"/>
  <c r="K825" i="28" s="1"/>
  <c r="J718" i="21"/>
  <c r="I717" i="23"/>
  <c r="B825" i="28"/>
  <c r="M824" i="28"/>
  <c r="N824" i="28"/>
  <c r="B717" i="23"/>
  <c r="M820" i="28"/>
  <c r="N820" i="28"/>
  <c r="D718" i="21"/>
  <c r="M822" i="28"/>
  <c r="N822" i="28"/>
  <c r="L816" i="28"/>
  <c r="G717" i="23"/>
  <c r="I718" i="21"/>
  <c r="I718" i="22"/>
  <c r="J818" i="28"/>
  <c r="J825" i="28" s="1"/>
  <c r="F818" i="28"/>
  <c r="F825" i="28" s="1"/>
  <c r="E718" i="21"/>
  <c r="D718" i="22"/>
  <c r="H818" i="28"/>
  <c r="H825" i="28" s="1"/>
  <c r="H718" i="21"/>
  <c r="H718" i="22"/>
  <c r="K718" i="22"/>
  <c r="L818" i="28"/>
  <c r="L825" i="28" s="1"/>
  <c r="K718" i="21"/>
  <c r="AN713" i="1"/>
  <c r="G718" i="22"/>
  <c r="G718" i="21"/>
  <c r="G818" i="28"/>
  <c r="G825" i="28" s="1"/>
  <c r="F718" i="22"/>
  <c r="E718" i="22"/>
  <c r="D818" i="28"/>
  <c r="AN717" i="1"/>
  <c r="F718" i="21"/>
  <c r="AO717" i="1"/>
  <c r="BA717" i="1"/>
  <c r="E818" i="28"/>
  <c r="E825" i="28" s="1"/>
  <c r="F714" i="21"/>
  <c r="O713" i="19"/>
  <c r="J715" i="21"/>
  <c r="J711" i="22"/>
  <c r="N716" i="19"/>
  <c r="J716" i="21"/>
  <c r="H715" i="23"/>
  <c r="BG707" i="1"/>
  <c r="AN714" i="1"/>
  <c r="K815" i="28"/>
  <c r="J716" i="22"/>
  <c r="B812" i="28"/>
  <c r="G813" i="28"/>
  <c r="J715" i="22"/>
  <c r="H717" i="21"/>
  <c r="M717" i="19"/>
  <c r="E815" i="28"/>
  <c r="B713" i="22"/>
  <c r="H711" i="23"/>
  <c r="K814" i="28"/>
  <c r="J711" i="21"/>
  <c r="F813" i="28"/>
  <c r="AG705" i="1"/>
  <c r="H713" i="22"/>
  <c r="J816" i="28"/>
  <c r="D811" i="28"/>
  <c r="M811" i="28" s="1"/>
  <c r="Z709" i="1"/>
  <c r="BA713" i="1"/>
  <c r="H812" i="28"/>
  <c r="G711" i="23"/>
  <c r="F711" i="23"/>
  <c r="AL710" i="1"/>
  <c r="C810" i="28"/>
  <c r="C817" i="28" s="1"/>
  <c r="I711" i="22"/>
  <c r="AN716" i="1"/>
  <c r="F712" i="22"/>
  <c r="AW710" i="1"/>
  <c r="AO710" i="1"/>
  <c r="K812" i="28"/>
  <c r="J713" i="21"/>
  <c r="J713" i="22"/>
  <c r="H713" i="23"/>
  <c r="D716" i="21"/>
  <c r="D716" i="22"/>
  <c r="D815" i="28"/>
  <c r="B716" i="23"/>
  <c r="C716" i="23"/>
  <c r="D715" i="22"/>
  <c r="B715" i="23"/>
  <c r="D715" i="21"/>
  <c r="C715" i="23"/>
  <c r="D814" i="28"/>
  <c r="I714" i="23"/>
  <c r="K714" i="22"/>
  <c r="L813" i="28"/>
  <c r="K714" i="21"/>
  <c r="D715" i="23"/>
  <c r="F715" i="21"/>
  <c r="F715" i="22"/>
  <c r="F814" i="28"/>
  <c r="O715" i="19"/>
  <c r="I715" i="22"/>
  <c r="J814" i="28"/>
  <c r="G715" i="23"/>
  <c r="I715" i="21"/>
  <c r="N713" i="19"/>
  <c r="E812" i="28"/>
  <c r="E713" i="22"/>
  <c r="E714" i="22"/>
  <c r="E713" i="21"/>
  <c r="K813" i="28"/>
  <c r="H816" i="28"/>
  <c r="B815" i="28"/>
  <c r="B813" i="28"/>
  <c r="B714" i="22"/>
  <c r="B714" i="21"/>
  <c r="D712" i="22"/>
  <c r="B711" i="23"/>
  <c r="C711" i="23"/>
  <c r="I715" i="23"/>
  <c r="K715" i="21"/>
  <c r="L814" i="28"/>
  <c r="K715" i="22"/>
  <c r="I717" i="22"/>
  <c r="F712" i="23"/>
  <c r="H712" i="21"/>
  <c r="H712" i="22"/>
  <c r="H811" i="28"/>
  <c r="J714" i="22"/>
  <c r="G711" i="21"/>
  <c r="N717" i="19"/>
  <c r="E717" i="22"/>
  <c r="E717" i="21"/>
  <c r="E816" i="28"/>
  <c r="D714" i="21"/>
  <c r="D813" i="28"/>
  <c r="N813" i="28" s="1"/>
  <c r="B714" i="23"/>
  <c r="D714" i="22"/>
  <c r="C714" i="23"/>
  <c r="E714" i="23"/>
  <c r="O717" i="19"/>
  <c r="G816" i="28"/>
  <c r="G717" i="21"/>
  <c r="E717" i="23"/>
  <c r="G717" i="22"/>
  <c r="B710" i="19"/>
  <c r="AE710" i="1"/>
  <c r="AN710" i="1" s="1"/>
  <c r="AK710" i="1"/>
  <c r="K810" i="28"/>
  <c r="D711" i="23"/>
  <c r="F711" i="21"/>
  <c r="F711" i="22"/>
  <c r="F810" i="28"/>
  <c r="B716" i="21"/>
  <c r="E814" i="28"/>
  <c r="E715" i="21"/>
  <c r="E715" i="22"/>
  <c r="E716" i="22"/>
  <c r="E716" i="21"/>
  <c r="J714" i="21"/>
  <c r="J712" i="22"/>
  <c r="K811" i="28"/>
  <c r="H712" i="23"/>
  <c r="J712" i="21"/>
  <c r="H715" i="21"/>
  <c r="G815" i="28"/>
  <c r="G716" i="22"/>
  <c r="E716" i="23"/>
  <c r="M716" i="19"/>
  <c r="G716" i="21"/>
  <c r="H714" i="23"/>
  <c r="E711" i="23"/>
  <c r="BG708" i="1"/>
  <c r="AR710" i="1"/>
  <c r="AN715" i="1"/>
  <c r="D717" i="23"/>
  <c r="F816" i="28"/>
  <c r="F717" i="21"/>
  <c r="F717" i="22"/>
  <c r="AH710" i="1"/>
  <c r="J813" i="28"/>
  <c r="G714" i="23"/>
  <c r="O714" i="19"/>
  <c r="I714" i="21"/>
  <c r="I714" i="22"/>
  <c r="L815" i="28"/>
  <c r="I716" i="23"/>
  <c r="K716" i="21"/>
  <c r="K717" i="21"/>
  <c r="K716" i="22"/>
  <c r="F716" i="23"/>
  <c r="H716" i="21"/>
  <c r="H716" i="22"/>
  <c r="H815" i="28"/>
  <c r="J812" i="28"/>
  <c r="I713" i="21"/>
  <c r="I713" i="22"/>
  <c r="G713" i="23"/>
  <c r="D717" i="21"/>
  <c r="J717" i="21"/>
  <c r="J717" i="22"/>
  <c r="H717" i="23"/>
  <c r="K816" i="28"/>
  <c r="G711" i="22"/>
  <c r="AI710" i="1"/>
  <c r="AU710" i="1"/>
  <c r="H716" i="23"/>
  <c r="O716" i="19"/>
  <c r="I716" i="21"/>
  <c r="I717" i="21"/>
  <c r="J815" i="28"/>
  <c r="G716" i="23"/>
  <c r="I716" i="22"/>
  <c r="BE703" i="1"/>
  <c r="AJ710" i="1"/>
  <c r="D713" i="23"/>
  <c r="F713" i="21"/>
  <c r="F713" i="22"/>
  <c r="F812" i="28"/>
  <c r="F811" i="28"/>
  <c r="E813" i="28"/>
  <c r="F714" i="22"/>
  <c r="E715" i="23"/>
  <c r="D716" i="23"/>
  <c r="F716" i="22"/>
  <c r="F815" i="28"/>
  <c r="F716" i="21"/>
  <c r="J810" i="28"/>
  <c r="D816" i="28"/>
  <c r="F715" i="23"/>
  <c r="G812" i="28"/>
  <c r="G713" i="21"/>
  <c r="M713" i="19"/>
  <c r="G713" i="22"/>
  <c r="E713" i="23"/>
  <c r="N714" i="19"/>
  <c r="H714" i="21"/>
  <c r="H813" i="28"/>
  <c r="F714" i="23"/>
  <c r="H714" i="22"/>
  <c r="B715" i="21"/>
  <c r="B715" i="22"/>
  <c r="B814" i="28"/>
  <c r="D717" i="22"/>
  <c r="H715" i="22"/>
  <c r="AT710" i="1"/>
  <c r="BA714" i="1"/>
  <c r="AV710" i="1"/>
  <c r="AS710" i="1"/>
  <c r="G811" i="28"/>
  <c r="G712" i="22"/>
  <c r="E712" i="23"/>
  <c r="G712" i="21"/>
  <c r="M712" i="19"/>
  <c r="E714" i="21"/>
  <c r="D714" i="23"/>
  <c r="C711" i="21"/>
  <c r="D713" i="22"/>
  <c r="B713" i="23"/>
  <c r="C713" i="23"/>
  <c r="D812" i="28"/>
  <c r="D713" i="21"/>
  <c r="N715" i="19"/>
  <c r="I711" i="23"/>
  <c r="K712" i="22"/>
  <c r="K712" i="21"/>
  <c r="K717" i="22"/>
  <c r="BA715" i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R709" i="1" s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L810" i="28" s="1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G699" i="1" s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M818" i="28" l="1"/>
  <c r="N818" i="28"/>
  <c r="D825" i="28"/>
  <c r="M825" i="28" s="1"/>
  <c r="AN708" i="1"/>
  <c r="K711" i="22"/>
  <c r="N811" i="28"/>
  <c r="K711" i="21"/>
  <c r="M813" i="28"/>
  <c r="G817" i="28"/>
  <c r="L817" i="28"/>
  <c r="M816" i="28"/>
  <c r="N816" i="28"/>
  <c r="B711" i="21"/>
  <c r="B810" i="28"/>
  <c r="B817" i="28" s="1"/>
  <c r="B711" i="22"/>
  <c r="J817" i="28"/>
  <c r="F817" i="28"/>
  <c r="E810" i="28"/>
  <c r="E817" i="28" s="1"/>
  <c r="E711" i="22"/>
  <c r="E711" i="21"/>
  <c r="D711" i="21"/>
  <c r="D810" i="28"/>
  <c r="K817" i="28"/>
  <c r="H810" i="28"/>
  <c r="H817" i="28" s="1"/>
  <c r="H711" i="21"/>
  <c r="H711" i="22"/>
  <c r="M812" i="28"/>
  <c r="N812" i="28"/>
  <c r="D711" i="22"/>
  <c r="M815" i="28"/>
  <c r="N815" i="28"/>
  <c r="BA710" i="1"/>
  <c r="M814" i="28"/>
  <c r="N814" i="28"/>
  <c r="AN705" i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AN699" i="1" s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AT675" i="1" s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N825" i="28" l="1"/>
  <c r="B690" i="23"/>
  <c r="N810" i="28"/>
  <c r="D817" i="28"/>
  <c r="M810" i="28"/>
  <c r="G697" i="2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817" i="28" l="1"/>
  <c r="M817" i="28"/>
  <c r="D809" i="28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836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G1106" i="19" s="1"/>
  <c r="J605" i="1"/>
  <c r="K605" i="1"/>
  <c r="I606" i="19" s="1"/>
  <c r="I690" i="28" s="1"/>
  <c r="M605" i="1"/>
  <c r="J606" i="19" s="1"/>
  <c r="J1106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G1107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E1108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G1109" i="19" s="1"/>
  <c r="J608" i="1"/>
  <c r="H609" i="19" s="1"/>
  <c r="H1109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E1110" i="19" s="1"/>
  <c r="H609" i="1"/>
  <c r="F610" i="19" s="1"/>
  <c r="F1110" i="19" s="1"/>
  <c r="I609" i="1"/>
  <c r="G610" i="19" s="1"/>
  <c r="G1110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F1111" i="19" s="1"/>
  <c r="I610" i="1"/>
  <c r="G611" i="19" s="1"/>
  <c r="G1111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E1112" i="19" s="1"/>
  <c r="H611" i="1"/>
  <c r="F612" i="19" s="1"/>
  <c r="F1112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E1099" i="19" s="1"/>
  <c r="H598" i="1"/>
  <c r="F599" i="19" s="1"/>
  <c r="F1099" i="19" s="1"/>
  <c r="I598" i="1"/>
  <c r="G599" i="19" s="1"/>
  <c r="G1099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E1100" i="19" s="1"/>
  <c r="H599" i="1"/>
  <c r="I599" i="1"/>
  <c r="J599" i="1"/>
  <c r="H600" i="19" s="1"/>
  <c r="H1100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G1101" i="19" s="1"/>
  <c r="J600" i="1"/>
  <c r="H601" i="19" s="1"/>
  <c r="H1101" i="19" s="1"/>
  <c r="K600" i="1"/>
  <c r="I601" i="19" s="1"/>
  <c r="I684" i="28" s="1"/>
  <c r="M600" i="1"/>
  <c r="J601" i="19" s="1"/>
  <c r="J1101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E1102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G1103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E1104" i="19" s="1"/>
  <c r="H603" i="1"/>
  <c r="I603" i="1"/>
  <c r="G604" i="19" s="1"/>
  <c r="G1104" i="19" s="1"/>
  <c r="J603" i="1"/>
  <c r="H604" i="19" s="1"/>
  <c r="H1104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G1105" i="19" s="1"/>
  <c r="J604" i="1"/>
  <c r="H605" i="19" s="1"/>
  <c r="H1105" i="19" s="1"/>
  <c r="K604" i="1"/>
  <c r="I605" i="19" s="1"/>
  <c r="I688" i="28" s="1"/>
  <c r="M604" i="1"/>
  <c r="J605" i="19" s="1"/>
  <c r="J1105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J1117" i="19" s="1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F1119" i="19"/>
  <c r="D619" i="23"/>
  <c r="H702" i="28"/>
  <c r="H1117" i="19"/>
  <c r="H617" i="22"/>
  <c r="F617" i="23"/>
  <c r="H617" i="21"/>
  <c r="N615" i="19"/>
  <c r="H1115" i="19"/>
  <c r="O614" i="19"/>
  <c r="J1114" i="19"/>
  <c r="F613" i="23"/>
  <c r="H1113" i="19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1116" i="19"/>
  <c r="H616" i="22"/>
  <c r="H701" i="28"/>
  <c r="BC614" i="1"/>
  <c r="AI615" i="1"/>
  <c r="AU615" i="1"/>
  <c r="C703" i="28"/>
  <c r="M615" i="19"/>
  <c r="G700" i="28"/>
  <c r="G1115" i="19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F1115" i="19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J1116" i="19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1115" i="19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1114" i="19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G1113" i="19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F1117" i="19"/>
  <c r="H614" i="19"/>
  <c r="C617" i="21"/>
  <c r="G615" i="21"/>
  <c r="C616" i="22"/>
  <c r="AV613" i="1"/>
  <c r="BE613" i="1"/>
  <c r="BJ618" i="1"/>
  <c r="Z618" i="1"/>
  <c r="BB618" i="1"/>
  <c r="BC618" i="1"/>
  <c r="BD617" i="1"/>
  <c r="G1118" i="19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E1114" i="19"/>
  <c r="BC612" i="1"/>
  <c r="AI612" i="1"/>
  <c r="BD612" i="1"/>
  <c r="AU612" i="1"/>
  <c r="E1118" i="19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H1111" i="19" s="1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J1111" i="19" s="1"/>
  <c r="H608" i="19"/>
  <c r="C612" i="21"/>
  <c r="C696" i="28"/>
  <c r="B606" i="21"/>
  <c r="B606" i="22"/>
  <c r="B691" i="28"/>
  <c r="B607" i="21"/>
  <c r="B607" i="22"/>
  <c r="AS605" i="1"/>
  <c r="C694" i="28"/>
  <c r="F609" i="19"/>
  <c r="F1109" i="19" s="1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F1106" i="19" s="1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H1112" i="19" s="1"/>
  <c r="L611" i="19"/>
  <c r="D611" i="19"/>
  <c r="J609" i="19"/>
  <c r="J1109" i="19" s="1"/>
  <c r="B609" i="19"/>
  <c r="F608" i="19"/>
  <c r="F1108" i="19" s="1"/>
  <c r="J607" i="19"/>
  <c r="J1107" i="19" s="1"/>
  <c r="E606" i="19"/>
  <c r="E1106" i="19" s="1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H1103" i="19" s="1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F1105" i="19" s="1"/>
  <c r="J604" i="19"/>
  <c r="B604" i="19"/>
  <c r="J602" i="19"/>
  <c r="J1102" i="19" s="1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E1105" i="19" s="1"/>
  <c r="F603" i="19"/>
  <c r="F1103" i="19" s="1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H1102" i="19" s="1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F1100" i="19" s="1"/>
  <c r="K599" i="19"/>
  <c r="AB604" i="1"/>
  <c r="AE603" i="1"/>
  <c r="BE602" i="1"/>
  <c r="AQ602" i="1"/>
  <c r="BE600" i="1"/>
  <c r="BB599" i="1"/>
  <c r="Q599" i="1"/>
  <c r="R599" i="1" s="1"/>
  <c r="BD598" i="1"/>
  <c r="F604" i="19"/>
  <c r="F1104" i="19" s="1"/>
  <c r="K603" i="19"/>
  <c r="F602" i="19"/>
  <c r="F1102" i="19" s="1"/>
  <c r="J599" i="19"/>
  <c r="J1099" i="19" s="1"/>
  <c r="G605" i="22"/>
  <c r="AR603" i="1"/>
  <c r="AZ599" i="1"/>
  <c r="AL599" i="1"/>
  <c r="BD599" i="1"/>
  <c r="AZ598" i="1"/>
  <c r="AA598" i="1"/>
  <c r="J603" i="19"/>
  <c r="J1103" i="19" s="1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E1092" i="19" s="1"/>
  <c r="H591" i="1"/>
  <c r="I591" i="1"/>
  <c r="J591" i="1"/>
  <c r="H592" i="19" s="1"/>
  <c r="H1092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J1093" i="19" s="1"/>
  <c r="N592" i="1"/>
  <c r="Z592" i="1" s="1"/>
  <c r="O592" i="1"/>
  <c r="B593" i="1"/>
  <c r="C593" i="1"/>
  <c r="C594" i="19" s="1"/>
  <c r="E593" i="1"/>
  <c r="D594" i="19" s="1"/>
  <c r="G593" i="1"/>
  <c r="E594" i="19" s="1"/>
  <c r="E1094" i="19" s="1"/>
  <c r="H593" i="1"/>
  <c r="I593" i="1"/>
  <c r="J593" i="1"/>
  <c r="H594" i="19" s="1"/>
  <c r="H1094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E1095" i="19" s="1"/>
  <c r="H594" i="1"/>
  <c r="F595" i="19" s="1"/>
  <c r="F1095" i="19" s="1"/>
  <c r="I594" i="1"/>
  <c r="G595" i="19" s="1"/>
  <c r="G1095" i="19" s="1"/>
  <c r="J594" i="1"/>
  <c r="H595" i="19" s="1"/>
  <c r="H1095" i="19" s="1"/>
  <c r="K594" i="1"/>
  <c r="I595" i="19" s="1"/>
  <c r="I677" i="28" s="1"/>
  <c r="M594" i="1"/>
  <c r="J595" i="19" s="1"/>
  <c r="J1095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F1096" i="19" s="1"/>
  <c r="I595" i="1"/>
  <c r="J595" i="1"/>
  <c r="H596" i="19" s="1"/>
  <c r="H1096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G1097" i="19" s="1"/>
  <c r="J596" i="1"/>
  <c r="K596" i="1"/>
  <c r="I597" i="19" s="1"/>
  <c r="I679" i="28" s="1"/>
  <c r="M596" i="1"/>
  <c r="J597" i="19" s="1"/>
  <c r="J1097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H1119" i="19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E1113" i="19"/>
  <c r="D701" i="28"/>
  <c r="N701" i="28" s="1"/>
  <c r="N613" i="19"/>
  <c r="E614" i="22"/>
  <c r="H618" i="23"/>
  <c r="I618" i="23"/>
  <c r="D619" i="21"/>
  <c r="M613" i="19"/>
  <c r="J684" i="28"/>
  <c r="J1100" i="19"/>
  <c r="D601" i="23"/>
  <c r="F1101" i="19"/>
  <c r="O610" i="19"/>
  <c r="J1110" i="19"/>
  <c r="N608" i="19"/>
  <c r="H1108" i="19"/>
  <c r="BA614" i="1"/>
  <c r="AN614" i="1"/>
  <c r="F614" i="22"/>
  <c r="F1114" i="19"/>
  <c r="F699" i="28"/>
  <c r="F614" i="21"/>
  <c r="D614" i="23"/>
  <c r="BA612" i="1"/>
  <c r="AN612" i="1"/>
  <c r="H619" i="23"/>
  <c r="J619" i="22"/>
  <c r="K704" i="28"/>
  <c r="J619" i="21"/>
  <c r="E701" i="28"/>
  <c r="E616" i="22"/>
  <c r="E1116" i="19"/>
  <c r="E616" i="21"/>
  <c r="D698" i="28"/>
  <c r="D615" i="23"/>
  <c r="N610" i="19"/>
  <c r="H1110" i="19"/>
  <c r="F607" i="23"/>
  <c r="H1107" i="19"/>
  <c r="F1113" i="19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1117" i="19"/>
  <c r="E702" i="28"/>
  <c r="E617" i="22"/>
  <c r="E617" i="21"/>
  <c r="O617" i="19"/>
  <c r="F703" i="28"/>
  <c r="F1118" i="19"/>
  <c r="D618" i="23"/>
  <c r="F618" i="22"/>
  <c r="F618" i="21"/>
  <c r="H613" i="21"/>
  <c r="F619" i="22"/>
  <c r="E611" i="21"/>
  <c r="E1111" i="19"/>
  <c r="D601" i="21"/>
  <c r="G601" i="22"/>
  <c r="G1100" i="19"/>
  <c r="B602" i="23"/>
  <c r="J602" i="21"/>
  <c r="H617" i="23"/>
  <c r="K702" i="28"/>
  <c r="J617" i="21"/>
  <c r="J617" i="22"/>
  <c r="G619" i="23"/>
  <c r="J1119" i="19"/>
  <c r="J704" i="28"/>
  <c r="O619" i="19"/>
  <c r="I619" i="22"/>
  <c r="I619" i="21"/>
  <c r="O615" i="19"/>
  <c r="J1115" i="19"/>
  <c r="G615" i="23"/>
  <c r="J700" i="28"/>
  <c r="I615" i="22"/>
  <c r="I615" i="21"/>
  <c r="H703" i="28"/>
  <c r="H618" i="21"/>
  <c r="H1118" i="19"/>
  <c r="H618" i="22"/>
  <c r="N618" i="19"/>
  <c r="F618" i="23"/>
  <c r="H704" i="28"/>
  <c r="J618" i="21"/>
  <c r="M616" i="19"/>
  <c r="G1116" i="19"/>
  <c r="E616" i="23"/>
  <c r="G701" i="28"/>
  <c r="G616" i="22"/>
  <c r="G616" i="21"/>
  <c r="H698" i="28"/>
  <c r="F704" i="28"/>
  <c r="O601" i="19"/>
  <c r="E1101" i="19"/>
  <c r="G613" i="21"/>
  <c r="G698" i="28"/>
  <c r="H600" i="21"/>
  <c r="H1099" i="19"/>
  <c r="G603" i="21"/>
  <c r="G1102" i="19"/>
  <c r="E610" i="23"/>
  <c r="B611" i="23"/>
  <c r="H690" i="28"/>
  <c r="H1106" i="19"/>
  <c r="B692" i="28"/>
  <c r="I616" i="21"/>
  <c r="N614" i="19"/>
  <c r="H699" i="28"/>
  <c r="H614" i="22"/>
  <c r="H614" i="21"/>
  <c r="H1114" i="19"/>
  <c r="F614" i="23"/>
  <c r="H616" i="23"/>
  <c r="K701" i="28"/>
  <c r="J616" i="22"/>
  <c r="J616" i="21"/>
  <c r="K703" i="28"/>
  <c r="G613" i="23"/>
  <c r="I613" i="22"/>
  <c r="J1113" i="19"/>
  <c r="O613" i="19"/>
  <c r="J698" i="28"/>
  <c r="I613" i="21"/>
  <c r="BA613" i="1"/>
  <c r="B618" i="21"/>
  <c r="B703" i="28"/>
  <c r="B618" i="22"/>
  <c r="F700" i="28"/>
  <c r="M619" i="19"/>
  <c r="E619" i="23"/>
  <c r="G1119" i="19"/>
  <c r="G704" i="28"/>
  <c r="G619" i="22"/>
  <c r="G619" i="21"/>
  <c r="J618" i="22"/>
  <c r="H613" i="22"/>
  <c r="H615" i="22"/>
  <c r="K600" i="22"/>
  <c r="K684" i="28"/>
  <c r="E687" i="28"/>
  <c r="E1103" i="19"/>
  <c r="K602" i="22"/>
  <c r="E608" i="22"/>
  <c r="E1107" i="19"/>
  <c r="O608" i="19"/>
  <c r="J1108" i="19"/>
  <c r="C612" i="23"/>
  <c r="D607" i="23"/>
  <c r="F1107" i="19"/>
  <c r="I615" i="23"/>
  <c r="K615" i="22"/>
  <c r="K615" i="21"/>
  <c r="K616" i="22"/>
  <c r="L700" i="28"/>
  <c r="D613" i="21"/>
  <c r="E1119" i="19"/>
  <c r="E704" i="28"/>
  <c r="E619" i="21"/>
  <c r="E619" i="22"/>
  <c r="H615" i="21"/>
  <c r="H605" i="23"/>
  <c r="I605" i="22"/>
  <c r="J1104" i="19"/>
  <c r="J608" i="21"/>
  <c r="E609" i="21"/>
  <c r="E1109" i="19"/>
  <c r="O612" i="19"/>
  <c r="J1112" i="19"/>
  <c r="I607" i="23"/>
  <c r="K698" i="28"/>
  <c r="H613" i="23"/>
  <c r="J613" i="22"/>
  <c r="J613" i="21"/>
  <c r="O618" i="19"/>
  <c r="J1118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1112" i="19"/>
  <c r="G682" i="28"/>
  <c r="G1098" i="19"/>
  <c r="B606" i="23"/>
  <c r="G608" i="22"/>
  <c r="G1108" i="19"/>
  <c r="B611" i="21"/>
  <c r="J606" i="22"/>
  <c r="B700" i="28"/>
  <c r="B615" i="22"/>
  <c r="B615" i="21"/>
  <c r="G1117" i="19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1116" i="19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H1098" i="19" s="1"/>
  <c r="C680" i="28"/>
  <c r="AE597" i="1"/>
  <c r="E597" i="19"/>
  <c r="E1097" i="19" s="1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F1093" i="19" s="1"/>
  <c r="AJ594" i="1"/>
  <c r="AT597" i="1"/>
  <c r="F598" i="19"/>
  <c r="F1098" i="19" s="1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F1092" i="19" s="1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F1094" i="19" s="1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F1097" i="19" s="1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G1093" i="19" s="1"/>
  <c r="C595" i="21"/>
  <c r="BE597" i="1"/>
  <c r="AG595" i="1"/>
  <c r="BE593" i="1"/>
  <c r="K593" i="19"/>
  <c r="G592" i="19"/>
  <c r="G1092" i="19" s="1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F1085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H1086" i="19" s="1"/>
  <c r="K585" i="1"/>
  <c r="I586" i="19" s="1"/>
  <c r="I667" i="28" s="1"/>
  <c r="M585" i="1"/>
  <c r="J586" i="19" s="1"/>
  <c r="J1086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J1087" i="19" s="1"/>
  <c r="N586" i="1"/>
  <c r="K587" i="19" s="1"/>
  <c r="O586" i="1"/>
  <c r="L587" i="19" s="1"/>
  <c r="B587" i="1"/>
  <c r="C587" i="1"/>
  <c r="C588" i="19" s="1"/>
  <c r="E587" i="1"/>
  <c r="G587" i="1"/>
  <c r="E588" i="19" s="1"/>
  <c r="E1088" i="19" s="1"/>
  <c r="H587" i="1"/>
  <c r="F588" i="19" s="1"/>
  <c r="F1088" i="19" s="1"/>
  <c r="I587" i="1"/>
  <c r="G588" i="19" s="1"/>
  <c r="G1088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F1089" i="19" s="1"/>
  <c r="I588" i="1"/>
  <c r="G589" i="19" s="1"/>
  <c r="G1089" i="19" s="1"/>
  <c r="J588" i="1"/>
  <c r="H589" i="19" s="1"/>
  <c r="H1089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F1090" i="19" s="1"/>
  <c r="I589" i="1"/>
  <c r="G590" i="19" s="1"/>
  <c r="G1090" i="19" s="1"/>
  <c r="J589" i="1"/>
  <c r="H590" i="19" s="1"/>
  <c r="H1090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G1094" i="19"/>
  <c r="O594" i="19"/>
  <c r="J1094" i="19"/>
  <c r="H705" i="28"/>
  <c r="E594" i="22"/>
  <c r="E1093" i="19"/>
  <c r="J596" i="22"/>
  <c r="K705" i="28"/>
  <c r="J705" i="28"/>
  <c r="I596" i="21"/>
  <c r="J1096" i="19"/>
  <c r="D596" i="21"/>
  <c r="D676" i="28"/>
  <c r="N676" i="28" s="1"/>
  <c r="D599" i="22"/>
  <c r="H597" i="22"/>
  <c r="H1097" i="19"/>
  <c r="M598" i="19"/>
  <c r="E1098" i="19"/>
  <c r="B705" i="28"/>
  <c r="G705" i="28"/>
  <c r="M700" i="28"/>
  <c r="H594" i="22"/>
  <c r="H1093" i="19"/>
  <c r="J599" i="22"/>
  <c r="O592" i="19"/>
  <c r="J1092" i="19"/>
  <c r="G597" i="21"/>
  <c r="G1096" i="19"/>
  <c r="F592" i="23"/>
  <c r="N596" i="19"/>
  <c r="E1096" i="19"/>
  <c r="K599" i="21"/>
  <c r="B594" i="21"/>
  <c r="B597" i="22"/>
  <c r="I594" i="23"/>
  <c r="I598" i="22"/>
  <c r="J1098" i="19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E1085" i="19" s="1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G1086" i="19" s="1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E1091" i="19" s="1"/>
  <c r="L590" i="19"/>
  <c r="BG589" i="1"/>
  <c r="AC589" i="1"/>
  <c r="AA588" i="1"/>
  <c r="J589" i="19"/>
  <c r="J1089" i="19" s="1"/>
  <c r="AK590" i="1"/>
  <c r="Z590" i="1"/>
  <c r="BF590" i="1"/>
  <c r="K591" i="19"/>
  <c r="AA589" i="1"/>
  <c r="J590" i="19"/>
  <c r="J1090" i="19" s="1"/>
  <c r="AA590" i="1"/>
  <c r="BE590" i="1"/>
  <c r="J591" i="19"/>
  <c r="J1091" i="19" s="1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H1087" i="19" s="1"/>
  <c r="C590" i="21"/>
  <c r="C590" i="22"/>
  <c r="C671" i="28"/>
  <c r="H585" i="23"/>
  <c r="F671" i="28"/>
  <c r="F590" i="21"/>
  <c r="F590" i="22"/>
  <c r="AH586" i="1"/>
  <c r="F586" i="19"/>
  <c r="F1086" i="19" s="1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E1086" i="19" s="1"/>
  <c r="C587" i="21"/>
  <c r="H671" i="28"/>
  <c r="BI590" i="1"/>
  <c r="AK586" i="1"/>
  <c r="J587" i="21"/>
  <c r="K668" i="28"/>
  <c r="BH590" i="1"/>
  <c r="AH590" i="1"/>
  <c r="BE584" i="1"/>
  <c r="H591" i="19"/>
  <c r="H1091" i="19" s="1"/>
  <c r="E590" i="19"/>
  <c r="G585" i="19"/>
  <c r="G1085" i="19" s="1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J1088" i="19"/>
  <c r="N705" i="28"/>
  <c r="M705" i="28"/>
  <c r="E669" i="28"/>
  <c r="E1087" i="19"/>
  <c r="E588" i="23"/>
  <c r="K587" i="21"/>
  <c r="D674" i="28"/>
  <c r="N674" i="28" s="1"/>
  <c r="G588" i="22"/>
  <c r="G1087" i="19"/>
  <c r="B586" i="21"/>
  <c r="F591" i="22"/>
  <c r="F1091" i="19"/>
  <c r="E670" i="28"/>
  <c r="E1089" i="19"/>
  <c r="M590" i="19"/>
  <c r="E1090" i="19"/>
  <c r="I586" i="22"/>
  <c r="J1085" i="19"/>
  <c r="G674" i="28"/>
  <c r="G681" i="28" s="1"/>
  <c r="G1091" i="19"/>
  <c r="H586" i="22"/>
  <c r="H1085" i="19"/>
  <c r="B587" i="23"/>
  <c r="N588" i="19"/>
  <c r="H1088" i="19"/>
  <c r="F669" i="28"/>
  <c r="F1087" i="19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G1078" i="19" s="1"/>
  <c r="J577" i="1"/>
  <c r="H578" i="19" s="1"/>
  <c r="H1078" i="19" s="1"/>
  <c r="K577" i="1"/>
  <c r="I578" i="19" s="1"/>
  <c r="I658" i="28" s="1"/>
  <c r="M577" i="1"/>
  <c r="J578" i="19" s="1"/>
  <c r="J1078" i="19" s="1"/>
  <c r="N577" i="1"/>
  <c r="K578" i="19" s="1"/>
  <c r="O577" i="1"/>
  <c r="B578" i="1"/>
  <c r="C578" i="1"/>
  <c r="C579" i="19" s="1"/>
  <c r="E578" i="1"/>
  <c r="D579" i="19" s="1"/>
  <c r="G578" i="1"/>
  <c r="E579" i="19" s="1"/>
  <c r="E1079" i="19" s="1"/>
  <c r="H578" i="1"/>
  <c r="F579" i="19" s="1"/>
  <c r="F1079" i="19" s="1"/>
  <c r="I578" i="1"/>
  <c r="G579" i="19" s="1"/>
  <c r="G10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F1080" i="19" s="1"/>
  <c r="I579" i="1"/>
  <c r="G580" i="19" s="1"/>
  <c r="G10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E1081" i="19" s="1"/>
  <c r="H580" i="1"/>
  <c r="I580" i="1"/>
  <c r="J580" i="1"/>
  <c r="H581" i="19" s="1"/>
  <c r="H10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F1082" i="19" s="1"/>
  <c r="I581" i="1"/>
  <c r="G582" i="19" s="1"/>
  <c r="G1082" i="19" s="1"/>
  <c r="J581" i="1"/>
  <c r="K581" i="1"/>
  <c r="I582" i="19" s="1"/>
  <c r="I662" i="28" s="1"/>
  <c r="M581" i="1"/>
  <c r="J582" i="19" s="1"/>
  <c r="J10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F1083" i="19" s="1"/>
  <c r="I582" i="1"/>
  <c r="G583" i="19" s="1"/>
  <c r="G1083" i="19" s="1"/>
  <c r="J582" i="1"/>
  <c r="H583" i="19" s="1"/>
  <c r="H1083" i="19" s="1"/>
  <c r="K582" i="1"/>
  <c r="I583" i="19" s="1"/>
  <c r="I663" i="28" s="1"/>
  <c r="M582" i="1"/>
  <c r="J583" i="19" s="1"/>
  <c r="J1083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G1084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E1071" i="19" s="1"/>
  <c r="H570" i="1"/>
  <c r="F571" i="19" s="1"/>
  <c r="F1071" i="19" s="1"/>
  <c r="I570" i="1"/>
  <c r="J570" i="1"/>
  <c r="H571" i="19" s="1"/>
  <c r="H10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J1072" i="19" s="1"/>
  <c r="N571" i="1"/>
  <c r="K572" i="19" s="1"/>
  <c r="O571" i="1"/>
  <c r="B572" i="1"/>
  <c r="C572" i="1"/>
  <c r="C573" i="19" s="1"/>
  <c r="E572" i="1"/>
  <c r="G572" i="1"/>
  <c r="E573" i="19" s="1"/>
  <c r="E1073" i="19" s="1"/>
  <c r="H572" i="1"/>
  <c r="F573" i="19" s="1"/>
  <c r="F10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G10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E10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G1076" i="19" s="1"/>
  <c r="J575" i="1"/>
  <c r="K575" i="1"/>
  <c r="I576" i="19" s="1"/>
  <c r="I655" i="28" s="1"/>
  <c r="M575" i="1"/>
  <c r="J576" i="19" s="1"/>
  <c r="J1076" i="19" s="1"/>
  <c r="N575" i="1"/>
  <c r="K576" i="19" s="1"/>
  <c r="O575" i="1"/>
  <c r="B576" i="1"/>
  <c r="C576" i="1"/>
  <c r="C577" i="19" s="1"/>
  <c r="E576" i="1"/>
  <c r="D577" i="19" s="1"/>
  <c r="G576" i="1"/>
  <c r="E577" i="19" s="1"/>
  <c r="E1077" i="19" s="1"/>
  <c r="H576" i="1"/>
  <c r="F577" i="19" s="1"/>
  <c r="F1077" i="19" s="1"/>
  <c r="I576" i="1"/>
  <c r="J576" i="1"/>
  <c r="H577" i="19" s="1"/>
  <c r="H10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E1084" i="19" s="1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1084" i="19" s="1"/>
  <c r="J580" i="19"/>
  <c r="J1080" i="19" s="1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E1083" i="19" s="1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J1079" i="19" s="1"/>
  <c r="B579" i="19"/>
  <c r="F578" i="19"/>
  <c r="AH583" i="1"/>
  <c r="BE580" i="1"/>
  <c r="AW578" i="1"/>
  <c r="AZ577" i="1"/>
  <c r="AF577" i="1"/>
  <c r="F584" i="19"/>
  <c r="F1084" i="19" s="1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H1073" i="19" s="1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J1074" i="19" s="1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1075" i="19" s="1"/>
  <c r="H572" i="19"/>
  <c r="H1072" i="19" s="1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G1072" i="19" s="1"/>
  <c r="BI576" i="1"/>
  <c r="BH575" i="1"/>
  <c r="AK575" i="1"/>
  <c r="AW574" i="1"/>
  <c r="AV572" i="1"/>
  <c r="AK572" i="1"/>
  <c r="AS571" i="1"/>
  <c r="AG571" i="1"/>
  <c r="C575" i="23"/>
  <c r="H574" i="19"/>
  <c r="H1074" i="19" s="1"/>
  <c r="J573" i="19"/>
  <c r="J1073" i="19" s="1"/>
  <c r="E572" i="19"/>
  <c r="BH570" i="1"/>
  <c r="G571" i="19"/>
  <c r="G1071" i="19" s="1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1074" i="19" s="1"/>
  <c r="F575" i="19"/>
  <c r="F1075" i="19" s="1"/>
  <c r="BH576" i="1"/>
  <c r="G577" i="19"/>
  <c r="G1077" i="19" s="1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E1064" i="19" s="1"/>
  <c r="H563" i="1"/>
  <c r="F564" i="19" s="1"/>
  <c r="F1064" i="19" s="1"/>
  <c r="I563" i="1"/>
  <c r="G564" i="19" s="1"/>
  <c r="G10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E1065" i="19" s="1"/>
  <c r="H564" i="1"/>
  <c r="AB564" i="1" s="1"/>
  <c r="I564" i="1"/>
  <c r="G565" i="19" s="1"/>
  <c r="G1065" i="19" s="1"/>
  <c r="J564" i="1"/>
  <c r="K564" i="1"/>
  <c r="I565" i="19" s="1"/>
  <c r="I643" i="28" s="1"/>
  <c r="M564" i="1"/>
  <c r="J565" i="19" s="1"/>
  <c r="J1065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G1066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G1067" i="19" s="1"/>
  <c r="J566" i="1"/>
  <c r="H567" i="19" s="1"/>
  <c r="H10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E1068" i="19" s="1"/>
  <c r="H567" i="1"/>
  <c r="I567" i="1"/>
  <c r="J567" i="1"/>
  <c r="K567" i="1"/>
  <c r="I568" i="19" s="1"/>
  <c r="I646" i="28" s="1"/>
  <c r="M567" i="1"/>
  <c r="J568" i="19" s="1"/>
  <c r="J1068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G10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J1075" i="19"/>
  <c r="F577" i="21"/>
  <c r="F1076" i="19"/>
  <c r="J582" i="22"/>
  <c r="J583" i="21"/>
  <c r="K653" i="28"/>
  <c r="B655" i="28"/>
  <c r="I577" i="22"/>
  <c r="J1077" i="19"/>
  <c r="B651" i="28"/>
  <c r="M582" i="19"/>
  <c r="E1082" i="19"/>
  <c r="H656" i="28"/>
  <c r="H1076" i="19"/>
  <c r="J572" i="22"/>
  <c r="I572" i="21"/>
  <c r="J1071" i="19"/>
  <c r="I584" i="21"/>
  <c r="J1084" i="19"/>
  <c r="M575" i="19"/>
  <c r="G1075" i="19"/>
  <c r="F662" i="28"/>
  <c r="F1081" i="19"/>
  <c r="B582" i="21"/>
  <c r="B658" i="28"/>
  <c r="K573" i="22"/>
  <c r="D571" i="23"/>
  <c r="I582" i="22"/>
  <c r="J1081" i="19"/>
  <c r="F579" i="21"/>
  <c r="F1078" i="19"/>
  <c r="H583" i="22"/>
  <c r="H1082" i="19"/>
  <c r="H581" i="22"/>
  <c r="H1080" i="19"/>
  <c r="F573" i="22"/>
  <c r="F1072" i="19"/>
  <c r="G574" i="21"/>
  <c r="G1073" i="19"/>
  <c r="M576" i="19"/>
  <c r="E1076" i="19"/>
  <c r="E573" i="21"/>
  <c r="E1072" i="19"/>
  <c r="O578" i="19"/>
  <c r="E1078" i="19"/>
  <c r="E575" i="21"/>
  <c r="E1074" i="19"/>
  <c r="G576" i="23"/>
  <c r="G662" i="28"/>
  <c r="G1081" i="19"/>
  <c r="G582" i="23"/>
  <c r="D580" i="23"/>
  <c r="H659" i="28"/>
  <c r="H1079" i="19"/>
  <c r="E580" i="22"/>
  <c r="E1080" i="19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H1070" i="19" s="1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E1070" i="19" s="1"/>
  <c r="BH568" i="1"/>
  <c r="G569" i="19"/>
  <c r="BF567" i="1"/>
  <c r="AG565" i="1"/>
  <c r="G568" i="19"/>
  <c r="G1068" i="19" s="1"/>
  <c r="AG569" i="1"/>
  <c r="AV567" i="1"/>
  <c r="BC566" i="1"/>
  <c r="BI565" i="1"/>
  <c r="BB564" i="1"/>
  <c r="AZ564" i="1"/>
  <c r="F570" i="19"/>
  <c r="F1070" i="19" s="1"/>
  <c r="E569" i="19"/>
  <c r="E1069" i="19" s="1"/>
  <c r="D567" i="21"/>
  <c r="BD567" i="1"/>
  <c r="AR567" i="1"/>
  <c r="BE567" i="1"/>
  <c r="Z566" i="1"/>
  <c r="AW566" i="1"/>
  <c r="BE565" i="1"/>
  <c r="J566" i="19"/>
  <c r="J1066" i="19" s="1"/>
  <c r="AZ567" i="1"/>
  <c r="AK566" i="1"/>
  <c r="BJ565" i="1"/>
  <c r="H569" i="19"/>
  <c r="H1069" i="19" s="1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F1067" i="19" s="1"/>
  <c r="AG566" i="1"/>
  <c r="E566" i="19"/>
  <c r="AL569" i="1"/>
  <c r="BC568" i="1"/>
  <c r="J569" i="19"/>
  <c r="J1069" i="19" s="1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F1068" i="19" s="1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1066" i="19" s="1"/>
  <c r="H564" i="19"/>
  <c r="H1064" i="19" s="1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J1070" i="19" s="1"/>
  <c r="F569" i="19"/>
  <c r="F1069" i="19" s="1"/>
  <c r="B568" i="19"/>
  <c r="F565" i="19"/>
  <c r="F1065" i="19" s="1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F1057" i="19" s="1"/>
  <c r="I556" i="1"/>
  <c r="G557" i="19" s="1"/>
  <c r="G10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E1058" i="19" s="1"/>
  <c r="H557" i="1"/>
  <c r="Q557" i="1" s="1"/>
  <c r="I557" i="1"/>
  <c r="J557" i="1"/>
  <c r="H558" i="19" s="1"/>
  <c r="H10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F1059" i="19" s="1"/>
  <c r="I558" i="1"/>
  <c r="G559" i="19" s="1"/>
  <c r="G1059" i="19" s="1"/>
  <c r="J558" i="1"/>
  <c r="H559" i="19" s="1"/>
  <c r="H10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E1060" i="19" s="1"/>
  <c r="H559" i="1"/>
  <c r="AB559" i="1" s="1"/>
  <c r="I559" i="1"/>
  <c r="G560" i="19" s="1"/>
  <c r="G10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F10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E1062" i="19" s="1"/>
  <c r="H561" i="1"/>
  <c r="Q561" i="1" s="1"/>
  <c r="I561" i="1"/>
  <c r="J561" i="1"/>
  <c r="H562" i="19" s="1"/>
  <c r="H10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J1063" i="19" s="1"/>
  <c r="N562" i="1"/>
  <c r="Z562" i="1" s="1"/>
  <c r="O562" i="1"/>
  <c r="BG562" i="1" l="1"/>
  <c r="M658" i="28"/>
  <c r="D566" i="23"/>
  <c r="F1066" i="19"/>
  <c r="M651" i="28"/>
  <c r="M566" i="19"/>
  <c r="E1066" i="19"/>
  <c r="G564" i="21"/>
  <c r="G1063" i="19"/>
  <c r="I568" i="21"/>
  <c r="J1067" i="19"/>
  <c r="H646" i="28"/>
  <c r="H1068" i="19"/>
  <c r="J569" i="22"/>
  <c r="B567" i="23"/>
  <c r="I565" i="22"/>
  <c r="J1064" i="19"/>
  <c r="B566" i="21"/>
  <c r="F565" i="23"/>
  <c r="H1065" i="19"/>
  <c r="B648" i="28"/>
  <c r="J568" i="21"/>
  <c r="J565" i="21"/>
  <c r="N567" i="19"/>
  <c r="E1067" i="19"/>
  <c r="J571" i="22"/>
  <c r="I565" i="23"/>
  <c r="G570" i="22"/>
  <c r="G1069" i="19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J1061" i="19" s="1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1059" i="19" s="1"/>
  <c r="J557" i="19"/>
  <c r="J1057" i="19" s="1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G1061" i="19" s="1"/>
  <c r="AU562" i="1"/>
  <c r="BF560" i="1"/>
  <c r="BB559" i="1"/>
  <c r="AE559" i="1"/>
  <c r="BG558" i="1"/>
  <c r="AH558" i="1"/>
  <c r="AI558" i="1"/>
  <c r="BI557" i="1"/>
  <c r="F563" i="19"/>
  <c r="F1063" i="19" s="1"/>
  <c r="K560" i="19"/>
  <c r="J558" i="19"/>
  <c r="J1058" i="19" s="1"/>
  <c r="B558" i="19"/>
  <c r="G560" i="21"/>
  <c r="C561" i="22"/>
  <c r="C557" i="23"/>
  <c r="BD560" i="1"/>
  <c r="M560" i="19"/>
  <c r="BJ557" i="1"/>
  <c r="AZ557" i="1"/>
  <c r="N562" i="19"/>
  <c r="E561" i="19"/>
  <c r="J560" i="19"/>
  <c r="J1060" i="19" s="1"/>
  <c r="B560" i="19"/>
  <c r="H559" i="21"/>
  <c r="C638" i="28"/>
  <c r="L560" i="19"/>
  <c r="AR562" i="1"/>
  <c r="AL560" i="1"/>
  <c r="AW559" i="1"/>
  <c r="BD558" i="1"/>
  <c r="AG558" i="1"/>
  <c r="E563" i="19"/>
  <c r="E1063" i="19" s="1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G10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E1051" i="19" s="1"/>
  <c r="H550" i="1"/>
  <c r="AB550" i="1" s="1"/>
  <c r="I550" i="1"/>
  <c r="G551" i="19" s="1"/>
  <c r="G1051" i="19" s="1"/>
  <c r="J550" i="1"/>
  <c r="H551" i="19" s="1"/>
  <c r="H1051" i="19" s="1"/>
  <c r="K550" i="1"/>
  <c r="I551" i="19" s="1"/>
  <c r="I627" i="28" s="1"/>
  <c r="M550" i="1"/>
  <c r="J551" i="19" s="1"/>
  <c r="J10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E10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E10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G1055" i="19" s="1"/>
  <c r="J554" i="1"/>
  <c r="H555" i="19" s="1"/>
  <c r="H10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E1056" i="19" s="1"/>
  <c r="H555" i="1"/>
  <c r="I555" i="1"/>
  <c r="J555" i="1"/>
  <c r="H556" i="19" s="1"/>
  <c r="H1056" i="19" s="1"/>
  <c r="K555" i="1"/>
  <c r="I556" i="19" s="1"/>
  <c r="I632" i="28" s="1"/>
  <c r="M555" i="1"/>
  <c r="J556" i="19" s="1"/>
  <c r="J10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1057" i="19"/>
  <c r="E639" i="28"/>
  <c r="E1061" i="19"/>
  <c r="J558" i="21"/>
  <c r="F639" i="28"/>
  <c r="F1062" i="19"/>
  <c r="K642" i="28"/>
  <c r="K649" i="28" s="1"/>
  <c r="F559" i="21"/>
  <c r="F1058" i="19"/>
  <c r="E560" i="22"/>
  <c r="E1059" i="19"/>
  <c r="B636" i="28"/>
  <c r="H558" i="22"/>
  <c r="H1057" i="19"/>
  <c r="H559" i="23"/>
  <c r="I561" i="23"/>
  <c r="H562" i="22"/>
  <c r="H1061" i="19"/>
  <c r="F561" i="22"/>
  <c r="F1060" i="19"/>
  <c r="F562" i="23"/>
  <c r="M558" i="19"/>
  <c r="G1058" i="19"/>
  <c r="G563" i="21"/>
  <c r="G1062" i="19"/>
  <c r="K561" i="21"/>
  <c r="J561" i="22"/>
  <c r="H564" i="22"/>
  <c r="H1063" i="19"/>
  <c r="H637" i="28"/>
  <c r="H1060" i="19"/>
  <c r="E560" i="23"/>
  <c r="B564" i="21"/>
  <c r="B638" i="28"/>
  <c r="I563" i="22"/>
  <c r="J1062" i="19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F1056" i="19" s="1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G1056" i="19" s="1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F1055" i="19" s="1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H1052" i="19" s="1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F1054" i="19" s="1"/>
  <c r="J553" i="19"/>
  <c r="J1053" i="19" s="1"/>
  <c r="G552" i="19"/>
  <c r="G1052" i="19" s="1"/>
  <c r="K551" i="19"/>
  <c r="H550" i="19"/>
  <c r="J550" i="19"/>
  <c r="F552" i="19"/>
  <c r="F1052" i="19" s="1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H1053" i="19" s="1"/>
  <c r="E552" i="19"/>
  <c r="F550" i="19"/>
  <c r="F1050" i="19" s="1"/>
  <c r="C631" i="28"/>
  <c r="AK552" i="1"/>
  <c r="BI551" i="1"/>
  <c r="AJ550" i="1"/>
  <c r="AU551" i="1"/>
  <c r="K554" i="19"/>
  <c r="G553" i="19"/>
  <c r="G1053" i="19" s="1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J1054" i="19" s="1"/>
  <c r="B554" i="19"/>
  <c r="F553" i="19"/>
  <c r="F1053" i="19" s="1"/>
  <c r="K552" i="19"/>
  <c r="D550" i="19"/>
  <c r="AL555" i="1"/>
  <c r="BE555" i="1"/>
  <c r="BH554" i="1"/>
  <c r="AB552" i="1"/>
  <c r="Q550" i="1"/>
  <c r="R550" i="1" s="1"/>
  <c r="AZ549" i="1"/>
  <c r="J552" i="19"/>
  <c r="J1052" i="19" s="1"/>
  <c r="F551" i="19"/>
  <c r="F1051" i="19" s="1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F10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H1044" i="19" s="1"/>
  <c r="K543" i="1"/>
  <c r="I544" i="19" s="1"/>
  <c r="I619" i="28" s="1"/>
  <c r="M543" i="1"/>
  <c r="J544" i="19" s="1"/>
  <c r="J1044" i="19" s="1"/>
  <c r="N543" i="1"/>
  <c r="Z543" i="1" s="1"/>
  <c r="O543" i="1"/>
  <c r="B544" i="1"/>
  <c r="C544" i="1"/>
  <c r="C545" i="19" s="1"/>
  <c r="E544" i="1"/>
  <c r="G544" i="1"/>
  <c r="E545" i="19" s="1"/>
  <c r="E1045" i="19" s="1"/>
  <c r="H544" i="1"/>
  <c r="F545" i="19" s="1"/>
  <c r="F1045" i="19" s="1"/>
  <c r="I544" i="1"/>
  <c r="G545" i="19" s="1"/>
  <c r="G10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G1046" i="19" s="1"/>
  <c r="J545" i="1"/>
  <c r="K545" i="1"/>
  <c r="I546" i="19" s="1"/>
  <c r="I621" i="28" s="1"/>
  <c r="M545" i="1"/>
  <c r="J546" i="19" s="1"/>
  <c r="J1046" i="19" s="1"/>
  <c r="N545" i="1"/>
  <c r="Z545" i="1" s="1"/>
  <c r="O545" i="1"/>
  <c r="AC545" i="1" s="1"/>
  <c r="B546" i="1"/>
  <c r="C546" i="1"/>
  <c r="C547" i="19" s="1"/>
  <c r="E546" i="1"/>
  <c r="G546" i="1"/>
  <c r="E547" i="19" s="1"/>
  <c r="E1047" i="19" s="1"/>
  <c r="H546" i="1"/>
  <c r="F547" i="19" s="1"/>
  <c r="F10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G1048" i="19" s="1"/>
  <c r="J547" i="1"/>
  <c r="H548" i="19" s="1"/>
  <c r="H10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1042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J1050" i="19"/>
  <c r="G555" i="23"/>
  <c r="J1055" i="19"/>
  <c r="B551" i="22"/>
  <c r="J555" i="22"/>
  <c r="G550" i="21"/>
  <c r="G1049" i="19"/>
  <c r="I552" i="23"/>
  <c r="G551" i="23"/>
  <c r="G631" i="28"/>
  <c r="G1054" i="19"/>
  <c r="B556" i="22"/>
  <c r="I550" i="23"/>
  <c r="D555" i="22"/>
  <c r="E629" i="28"/>
  <c r="E1052" i="19"/>
  <c r="K552" i="22"/>
  <c r="H551" i="22"/>
  <c r="H1050" i="19"/>
  <c r="K555" i="22"/>
  <c r="H555" i="21"/>
  <c r="H1054" i="19"/>
  <c r="E556" i="22"/>
  <c r="E1055" i="19"/>
  <c r="M550" i="19"/>
  <c r="E1050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F1048" i="19" s="1"/>
  <c r="AT547" i="1"/>
  <c r="AQ545" i="1"/>
  <c r="AJ543" i="1"/>
  <c r="BJ542" i="1"/>
  <c r="J543" i="19"/>
  <c r="AV542" i="1"/>
  <c r="AS547" i="1"/>
  <c r="E548" i="19"/>
  <c r="E1048" i="19" s="1"/>
  <c r="AG547" i="1"/>
  <c r="AJ547" i="1"/>
  <c r="AV546" i="1"/>
  <c r="J547" i="19"/>
  <c r="J1047" i="19" s="1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F1044" i="19" s="1"/>
  <c r="AH544" i="1"/>
  <c r="G543" i="19"/>
  <c r="G1043" i="19" s="1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H1045" i="19" s="1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1040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1036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1041" i="19" s="1"/>
  <c r="BE541" i="1"/>
  <c r="AX540" i="1"/>
  <c r="AF540" i="1"/>
  <c r="AO540" i="1" s="1"/>
  <c r="AH539" i="1"/>
  <c r="AH538" i="1"/>
  <c r="BE537" i="1"/>
  <c r="AX536" i="1"/>
  <c r="K538" i="19"/>
  <c r="D537" i="19"/>
  <c r="F1038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1038" i="19"/>
  <c r="E1037" i="19"/>
  <c r="C616" i="28"/>
  <c r="C542" i="21"/>
  <c r="C542" i="22"/>
  <c r="J1040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1040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1037" i="19"/>
  <c r="AJ540" i="1"/>
  <c r="AA540" i="1"/>
  <c r="AE541" i="1"/>
  <c r="B542" i="19"/>
  <c r="E539" i="22"/>
  <c r="E613" i="28"/>
  <c r="E539" i="21"/>
  <c r="E1039" i="19"/>
  <c r="Z536" i="1"/>
  <c r="K537" i="19"/>
  <c r="BF536" i="1"/>
  <c r="I541" i="22"/>
  <c r="J615" i="28"/>
  <c r="I541" i="21"/>
  <c r="J1041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1041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1037" i="19"/>
  <c r="C536" i="23"/>
  <c r="G1038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1029" i="19" s="1"/>
  <c r="H528" i="1"/>
  <c r="F529" i="19" s="1"/>
  <c r="F1029" i="19" s="1"/>
  <c r="I528" i="1"/>
  <c r="G529" i="19" s="1"/>
  <c r="G1029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1030" i="19" s="1"/>
  <c r="I529" i="1"/>
  <c r="G530" i="19" s="1"/>
  <c r="G1030" i="19" s="1"/>
  <c r="J529" i="1"/>
  <c r="H530" i="19" s="1"/>
  <c r="H1030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1031" i="19" s="1"/>
  <c r="H530" i="1"/>
  <c r="I530" i="1"/>
  <c r="G531" i="19" s="1"/>
  <c r="G1031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1032" i="19" s="1"/>
  <c r="J531" i="1"/>
  <c r="H532" i="19" s="1"/>
  <c r="H1032" i="19" s="1"/>
  <c r="K531" i="1"/>
  <c r="I532" i="19" s="1"/>
  <c r="I605" i="28" s="1"/>
  <c r="M531" i="1"/>
  <c r="J532" i="19" s="1"/>
  <c r="J1032" i="19" s="1"/>
  <c r="N531" i="1"/>
  <c r="K532" i="19" s="1"/>
  <c r="O531" i="1"/>
  <c r="AC531" i="1" s="1"/>
  <c r="B532" i="1"/>
  <c r="C532" i="1"/>
  <c r="C533" i="19" s="1"/>
  <c r="E532" i="1"/>
  <c r="G532" i="1"/>
  <c r="E533" i="19" s="1"/>
  <c r="E1033" i="19" s="1"/>
  <c r="H532" i="1"/>
  <c r="Q532" i="1" s="1"/>
  <c r="I532" i="1"/>
  <c r="G533" i="19" s="1"/>
  <c r="G1033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1034" i="19" s="1"/>
  <c r="J533" i="1"/>
  <c r="H534" i="19" s="1"/>
  <c r="H1034" i="19" s="1"/>
  <c r="K533" i="1"/>
  <c r="I534" i="19" s="1"/>
  <c r="I607" i="28" s="1"/>
  <c r="M533" i="1"/>
  <c r="J534" i="19" s="1"/>
  <c r="J1034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1035" i="19" s="1"/>
  <c r="H534" i="1"/>
  <c r="I534" i="1"/>
  <c r="G535" i="19" s="1"/>
  <c r="G1035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1022" i="19" s="1"/>
  <c r="H521" i="1"/>
  <c r="F522" i="19" s="1"/>
  <c r="F1022" i="19" s="1"/>
  <c r="I521" i="1"/>
  <c r="G522" i="19" s="1"/>
  <c r="G1022" i="19" s="1"/>
  <c r="J521" i="1"/>
  <c r="H522" i="19" s="1"/>
  <c r="H102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1023" i="19" s="1"/>
  <c r="H522" i="1"/>
  <c r="F523" i="19" s="1"/>
  <c r="F102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1024" i="19" s="1"/>
  <c r="I523" i="1"/>
  <c r="G524" i="19" s="1"/>
  <c r="G1024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1025" i="19" s="1"/>
  <c r="I524" i="1"/>
  <c r="J524" i="1"/>
  <c r="H525" i="19" s="1"/>
  <c r="H102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1026" i="19" s="1"/>
  <c r="J525" i="1"/>
  <c r="K525" i="1"/>
  <c r="I526" i="19" s="1"/>
  <c r="I598" i="28" s="1"/>
  <c r="M525" i="1"/>
  <c r="J526" i="19" s="1"/>
  <c r="J102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1027" i="19" s="1"/>
  <c r="H526" i="1"/>
  <c r="F527" i="19" s="1"/>
  <c r="F1027" i="19" s="1"/>
  <c r="I526" i="1"/>
  <c r="G527" i="19" s="1"/>
  <c r="G1027" i="19" s="1"/>
  <c r="J526" i="1"/>
  <c r="K526" i="1"/>
  <c r="I527" i="19" s="1"/>
  <c r="I599" i="28" s="1"/>
  <c r="M526" i="1"/>
  <c r="J527" i="19" s="1"/>
  <c r="J1027" i="19" s="1"/>
  <c r="N526" i="1"/>
  <c r="Z526" i="1" s="1"/>
  <c r="O526" i="1"/>
  <c r="B527" i="1"/>
  <c r="C527" i="1"/>
  <c r="C528" i="19" s="1"/>
  <c r="E527" i="1"/>
  <c r="G527" i="1"/>
  <c r="H527" i="1"/>
  <c r="F528" i="19" s="1"/>
  <c r="F1028" i="19" s="1"/>
  <c r="I527" i="1"/>
  <c r="G528" i="19" s="1"/>
  <c r="G1028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10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1016" i="19" s="1"/>
  <c r="H515" i="1"/>
  <c r="I515" i="1"/>
  <c r="G516" i="19" s="1"/>
  <c r="G10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1017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1018" i="19" s="1"/>
  <c r="H517" i="1"/>
  <c r="F518" i="19" s="1"/>
  <c r="F1018" i="19" s="1"/>
  <c r="I517" i="1"/>
  <c r="J517" i="1"/>
  <c r="K517" i="1"/>
  <c r="I518" i="19" s="1"/>
  <c r="I589" i="28" s="1"/>
  <c r="M517" i="1"/>
  <c r="J518" i="19" s="1"/>
  <c r="J10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10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1020" i="19" s="1"/>
  <c r="J519" i="1"/>
  <c r="H520" i="19" s="1"/>
  <c r="H10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1021" i="19" s="1"/>
  <c r="J520" i="1"/>
  <c r="H521" i="19" s="1"/>
  <c r="H10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1008" i="19" s="1"/>
  <c r="I507" i="1"/>
  <c r="G508" i="19" s="1"/>
  <c r="G10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1009" i="19" s="1"/>
  <c r="H508" i="1"/>
  <c r="AB508" i="1" s="1"/>
  <c r="I508" i="1"/>
  <c r="J508" i="1"/>
  <c r="K508" i="1"/>
  <c r="I509" i="19" s="1"/>
  <c r="I579" i="28" s="1"/>
  <c r="M508" i="1"/>
  <c r="J509" i="19" s="1"/>
  <c r="J1009" i="19" s="1"/>
  <c r="N508" i="1"/>
  <c r="Z508" i="1" s="1"/>
  <c r="O508" i="1"/>
  <c r="L509" i="19" s="1"/>
  <c r="B509" i="1"/>
  <c r="C509" i="1"/>
  <c r="C510" i="19" s="1"/>
  <c r="E509" i="1"/>
  <c r="G509" i="1"/>
  <c r="E510" i="19" s="1"/>
  <c r="E1010" i="19" s="1"/>
  <c r="H509" i="1"/>
  <c r="I509" i="1"/>
  <c r="G510" i="19" s="1"/>
  <c r="G10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1011" i="19" s="1"/>
  <c r="J510" i="1"/>
  <c r="H511" i="19" s="1"/>
  <c r="H10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1012" i="19" s="1"/>
  <c r="H511" i="1"/>
  <c r="Q511" i="1" s="1"/>
  <c r="I511" i="1"/>
  <c r="G512" i="19" s="1"/>
  <c r="G10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1013" i="19" s="1"/>
  <c r="J512" i="1"/>
  <c r="H513" i="19" s="1"/>
  <c r="H1013" i="19" s="1"/>
  <c r="K512" i="1"/>
  <c r="I513" i="19" s="1"/>
  <c r="I583" i="28" s="1"/>
  <c r="M512" i="1"/>
  <c r="J513" i="19" s="1"/>
  <c r="J10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1014" i="19" s="1"/>
  <c r="I513" i="1"/>
  <c r="G514" i="19" s="1"/>
  <c r="G1014" i="19" s="1"/>
  <c r="J513" i="1"/>
  <c r="H514" i="19" s="1"/>
  <c r="H1014" i="19" s="1"/>
  <c r="K513" i="1"/>
  <c r="I514" i="19" s="1"/>
  <c r="I584" i="28" s="1"/>
  <c r="M513" i="1"/>
  <c r="J514" i="19" s="1"/>
  <c r="J1014" i="19" s="1"/>
  <c r="N513" i="1"/>
  <c r="O513" i="1"/>
  <c r="L514" i="19" s="1"/>
  <c r="B500" i="1"/>
  <c r="C500" i="1"/>
  <c r="C501" i="19" s="1"/>
  <c r="E500" i="1"/>
  <c r="D501" i="19" s="1"/>
  <c r="G500" i="1"/>
  <c r="E501" i="19" s="1"/>
  <c r="E1001" i="19" s="1"/>
  <c r="H500" i="1"/>
  <c r="F501" i="19" s="1"/>
  <c r="F1001" i="19" s="1"/>
  <c r="I500" i="1"/>
  <c r="G501" i="19" s="1"/>
  <c r="G1001" i="19" s="1"/>
  <c r="J500" i="1"/>
  <c r="H501" i="19" s="1"/>
  <c r="H10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B1117" i="19" s="1"/>
  <c r="C501" i="1"/>
  <c r="C502" i="19" s="1"/>
  <c r="E501" i="1"/>
  <c r="G501" i="1"/>
  <c r="H501" i="1"/>
  <c r="F502" i="19" s="1"/>
  <c r="F1002" i="19" s="1"/>
  <c r="I501" i="1"/>
  <c r="G502" i="19" s="1"/>
  <c r="G1002" i="19" s="1"/>
  <c r="J501" i="1"/>
  <c r="H502" i="19" s="1"/>
  <c r="H1002" i="19" s="1"/>
  <c r="K501" i="1"/>
  <c r="I502" i="19" s="1"/>
  <c r="I571" i="28" s="1"/>
  <c r="M501" i="1"/>
  <c r="J502" i="19" s="1"/>
  <c r="J1002" i="19" s="1"/>
  <c r="N501" i="1"/>
  <c r="O501" i="1"/>
  <c r="AC501" i="1" s="1"/>
  <c r="B502" i="1"/>
  <c r="C502" i="1"/>
  <c r="C503" i="19" s="1"/>
  <c r="E502" i="1"/>
  <c r="D503" i="19" s="1"/>
  <c r="G502" i="1"/>
  <c r="E503" i="19" s="1"/>
  <c r="E1003" i="19" s="1"/>
  <c r="H502" i="1"/>
  <c r="F503" i="19" s="1"/>
  <c r="F1003" i="19" s="1"/>
  <c r="I502" i="1"/>
  <c r="G503" i="19" s="1"/>
  <c r="G1003" i="19" s="1"/>
  <c r="J502" i="1"/>
  <c r="H503" i="19" s="1"/>
  <c r="H1003" i="19" s="1"/>
  <c r="K502" i="1"/>
  <c r="I503" i="19" s="1"/>
  <c r="I572" i="28" s="1"/>
  <c r="M502" i="1"/>
  <c r="N502" i="1"/>
  <c r="O502" i="1"/>
  <c r="B503" i="1"/>
  <c r="B504" i="19" s="1"/>
  <c r="B1119" i="19" s="1"/>
  <c r="C503" i="1"/>
  <c r="C504" i="19" s="1"/>
  <c r="E503" i="1"/>
  <c r="G503" i="1"/>
  <c r="E504" i="19" s="1"/>
  <c r="E1004" i="19" s="1"/>
  <c r="H503" i="1"/>
  <c r="AB503" i="1" s="1"/>
  <c r="I503" i="1"/>
  <c r="J503" i="1"/>
  <c r="K503" i="1"/>
  <c r="I504" i="19" s="1"/>
  <c r="I573" i="28" s="1"/>
  <c r="M503" i="1"/>
  <c r="J504" i="19" s="1"/>
  <c r="J10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1005" i="19" s="1"/>
  <c r="J504" i="1"/>
  <c r="K504" i="1"/>
  <c r="I505" i="19" s="1"/>
  <c r="I574" i="28" s="1"/>
  <c r="M504" i="1"/>
  <c r="J505" i="19" s="1"/>
  <c r="J10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1007" i="19" s="1"/>
  <c r="N506" i="1"/>
  <c r="K507" i="19" s="1"/>
  <c r="O506" i="1"/>
  <c r="AC506" i="1" s="1"/>
  <c r="B493" i="1"/>
  <c r="B494" i="19" s="1"/>
  <c r="B1109" i="19" s="1"/>
  <c r="C493" i="1"/>
  <c r="C494" i="19" s="1"/>
  <c r="E493" i="1"/>
  <c r="D494" i="19" s="1"/>
  <c r="G493" i="1"/>
  <c r="E494" i="19" s="1"/>
  <c r="E994" i="19" s="1"/>
  <c r="H493" i="1"/>
  <c r="F494" i="19" s="1"/>
  <c r="F9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995" i="19" s="1"/>
  <c r="H494" i="1"/>
  <c r="F495" i="19" s="1"/>
  <c r="F995" i="19" s="1"/>
  <c r="I494" i="1"/>
  <c r="J494" i="1"/>
  <c r="H495" i="19" s="1"/>
  <c r="H9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996" i="19" s="1"/>
  <c r="I495" i="1"/>
  <c r="G496" i="19" s="1"/>
  <c r="G9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B1112" i="19" s="1"/>
  <c r="C496" i="1"/>
  <c r="C497" i="19" s="1"/>
  <c r="E496" i="1"/>
  <c r="G496" i="1"/>
  <c r="H496" i="1"/>
  <c r="I496" i="1"/>
  <c r="J496" i="1"/>
  <c r="H497" i="19" s="1"/>
  <c r="H9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B1113" i="19" s="1"/>
  <c r="C497" i="1"/>
  <c r="C498" i="19" s="1"/>
  <c r="E497" i="1"/>
  <c r="D498" i="19" s="1"/>
  <c r="G497" i="1"/>
  <c r="E498" i="19" s="1"/>
  <c r="E998" i="19" s="1"/>
  <c r="H497" i="1"/>
  <c r="AB497" i="1" s="1"/>
  <c r="I497" i="1"/>
  <c r="J497" i="1"/>
  <c r="K497" i="1"/>
  <c r="I498" i="19" s="1"/>
  <c r="I566" i="28" s="1"/>
  <c r="M497" i="1"/>
  <c r="J498" i="19" s="1"/>
  <c r="J9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999" i="19" s="1"/>
  <c r="H498" i="1"/>
  <c r="Q498" i="1" s="1"/>
  <c r="I498" i="1"/>
  <c r="G499" i="19" s="1"/>
  <c r="G999" i="19" s="1"/>
  <c r="J498" i="1"/>
  <c r="H499" i="19" s="1"/>
  <c r="H999" i="19" s="1"/>
  <c r="K498" i="1"/>
  <c r="I499" i="19" s="1"/>
  <c r="I567" i="28" s="1"/>
  <c r="M498" i="1"/>
  <c r="N498" i="1"/>
  <c r="O498" i="1"/>
  <c r="L499" i="19" s="1"/>
  <c r="B499" i="1"/>
  <c r="B500" i="19" s="1"/>
  <c r="B1115" i="19" s="1"/>
  <c r="C499" i="1"/>
  <c r="C500" i="19" s="1"/>
  <c r="E499" i="1"/>
  <c r="G499" i="1"/>
  <c r="H499" i="1"/>
  <c r="F500" i="19" s="1"/>
  <c r="F1000" i="19" s="1"/>
  <c r="I499" i="1"/>
  <c r="G500" i="19" s="1"/>
  <c r="G1000" i="19" s="1"/>
  <c r="J499" i="1"/>
  <c r="K499" i="1"/>
  <c r="I500" i="19" s="1"/>
  <c r="I568" i="28" s="1"/>
  <c r="M499" i="1"/>
  <c r="N499" i="1"/>
  <c r="Z499" i="1" s="1"/>
  <c r="O499" i="1"/>
  <c r="B486" i="1"/>
  <c r="B487" i="19" s="1"/>
  <c r="B1102" i="19" s="1"/>
  <c r="C486" i="1"/>
  <c r="C487" i="19" s="1"/>
  <c r="E486" i="1"/>
  <c r="D487" i="19" s="1"/>
  <c r="G486" i="1"/>
  <c r="E487" i="19" s="1"/>
  <c r="E987" i="19" s="1"/>
  <c r="H486" i="1"/>
  <c r="Q486" i="1" s="1"/>
  <c r="I486" i="1"/>
  <c r="J486" i="1"/>
  <c r="K486" i="1"/>
  <c r="I487" i="19" s="1"/>
  <c r="I554" i="28" s="1"/>
  <c r="M486" i="1"/>
  <c r="J487" i="19" s="1"/>
  <c r="J987" i="19" s="1"/>
  <c r="N486" i="1"/>
  <c r="O486" i="1"/>
  <c r="AC486" i="1" s="1"/>
  <c r="B487" i="1"/>
  <c r="B488" i="19" s="1"/>
  <c r="B1103" i="19" s="1"/>
  <c r="C487" i="1"/>
  <c r="C488" i="19" s="1"/>
  <c r="E487" i="1"/>
  <c r="G487" i="1"/>
  <c r="H487" i="1"/>
  <c r="Q487" i="1" s="1"/>
  <c r="I487" i="1"/>
  <c r="G488" i="19" s="1"/>
  <c r="G988" i="19" s="1"/>
  <c r="J487" i="1"/>
  <c r="H488" i="19" s="1"/>
  <c r="H988" i="19" s="1"/>
  <c r="K487" i="1"/>
  <c r="I488" i="19" s="1"/>
  <c r="I555" i="28" s="1"/>
  <c r="M487" i="1"/>
  <c r="J488" i="19" s="1"/>
  <c r="J988" i="19" s="1"/>
  <c r="N487" i="1"/>
  <c r="Z487" i="1" s="1"/>
  <c r="O487" i="1"/>
  <c r="AC487" i="1" s="1"/>
  <c r="B488" i="1"/>
  <c r="B489" i="19" s="1"/>
  <c r="B1104" i="19" s="1"/>
  <c r="C488" i="1"/>
  <c r="C489" i="19" s="1"/>
  <c r="E488" i="1"/>
  <c r="D489" i="19" s="1"/>
  <c r="G488" i="1"/>
  <c r="H488" i="1"/>
  <c r="F489" i="19" s="1"/>
  <c r="F989" i="19" s="1"/>
  <c r="I488" i="1"/>
  <c r="G489" i="19" s="1"/>
  <c r="G989" i="19" s="1"/>
  <c r="J488" i="1"/>
  <c r="H489" i="19" s="1"/>
  <c r="H989" i="19" s="1"/>
  <c r="K488" i="1"/>
  <c r="I489" i="19" s="1"/>
  <c r="I556" i="28" s="1"/>
  <c r="M488" i="1"/>
  <c r="J489" i="19" s="1"/>
  <c r="J989" i="19" s="1"/>
  <c r="N488" i="1"/>
  <c r="Z488" i="1" s="1"/>
  <c r="O488" i="1"/>
  <c r="AC488" i="1" s="1"/>
  <c r="B489" i="1"/>
  <c r="B490" i="19" s="1"/>
  <c r="B1105" i="19" s="1"/>
  <c r="C489" i="1"/>
  <c r="C490" i="19" s="1"/>
  <c r="E489" i="1"/>
  <c r="G489" i="1"/>
  <c r="H489" i="1"/>
  <c r="I489" i="1"/>
  <c r="G490" i="19" s="1"/>
  <c r="G9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9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992" i="19" s="1"/>
  <c r="H491" i="1"/>
  <c r="I491" i="1"/>
  <c r="J491" i="1"/>
  <c r="H492" i="19" s="1"/>
  <c r="H9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B1108" i="19" s="1"/>
  <c r="C492" i="1"/>
  <c r="C493" i="19" s="1"/>
  <c r="E492" i="1"/>
  <c r="G492" i="1"/>
  <c r="H492" i="1"/>
  <c r="F493" i="19" s="1"/>
  <c r="F993" i="19" s="1"/>
  <c r="I492" i="1"/>
  <c r="G493" i="19" s="1"/>
  <c r="G9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B1095" i="19" s="1"/>
  <c r="C479" i="1"/>
  <c r="C480" i="19" s="1"/>
  <c r="E479" i="1"/>
  <c r="G479" i="1"/>
  <c r="E480" i="19" s="1"/>
  <c r="E980" i="19" s="1"/>
  <c r="H479" i="1"/>
  <c r="AB479" i="1" s="1"/>
  <c r="I479" i="1"/>
  <c r="G480" i="19" s="1"/>
  <c r="G9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981" i="19" s="1"/>
  <c r="I480" i="1"/>
  <c r="J480" i="1"/>
  <c r="K480" i="1"/>
  <c r="I481" i="19" s="1"/>
  <c r="I547" i="28" s="1"/>
  <c r="M480" i="1"/>
  <c r="N480" i="1"/>
  <c r="O480" i="1"/>
  <c r="B481" i="1"/>
  <c r="B482" i="19" s="1"/>
  <c r="B1097" i="19" s="1"/>
  <c r="C481" i="1"/>
  <c r="C482" i="19" s="1"/>
  <c r="E481" i="1"/>
  <c r="G481" i="1"/>
  <c r="E482" i="19" s="1"/>
  <c r="E982" i="19" s="1"/>
  <c r="H481" i="1"/>
  <c r="I481" i="1"/>
  <c r="G482" i="19" s="1"/>
  <c r="G982" i="19" s="1"/>
  <c r="J481" i="1"/>
  <c r="K481" i="1"/>
  <c r="I482" i="19" s="1"/>
  <c r="I548" i="28" s="1"/>
  <c r="M481" i="1"/>
  <c r="J482" i="19" s="1"/>
  <c r="J982" i="19" s="1"/>
  <c r="N481" i="1"/>
  <c r="K482" i="19" s="1"/>
  <c r="O481" i="1"/>
  <c r="AC481" i="1" s="1"/>
  <c r="B482" i="1"/>
  <c r="B483" i="19" s="1"/>
  <c r="B1098" i="19" s="1"/>
  <c r="C482" i="1"/>
  <c r="C483" i="19" s="1"/>
  <c r="E482" i="1"/>
  <c r="G482" i="1"/>
  <c r="H482" i="1"/>
  <c r="I482" i="1"/>
  <c r="G483" i="19" s="1"/>
  <c r="G9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B1099" i="19" s="1"/>
  <c r="C483" i="1"/>
  <c r="C484" i="19" s="1"/>
  <c r="E483" i="1"/>
  <c r="G483" i="1"/>
  <c r="E484" i="19" s="1"/>
  <c r="E984" i="19" s="1"/>
  <c r="H483" i="1"/>
  <c r="I483" i="1"/>
  <c r="G484" i="19" s="1"/>
  <c r="G984" i="19" s="1"/>
  <c r="J483" i="1"/>
  <c r="K483" i="1"/>
  <c r="I484" i="19" s="1"/>
  <c r="I550" i="28" s="1"/>
  <c r="M483" i="1"/>
  <c r="J484" i="19" s="1"/>
  <c r="J984" i="19" s="1"/>
  <c r="N483" i="1"/>
  <c r="O483" i="1"/>
  <c r="AC483" i="1" s="1"/>
  <c r="B484" i="1"/>
  <c r="B485" i="19" s="1"/>
  <c r="B1100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986" i="19" s="1"/>
  <c r="H485" i="1"/>
  <c r="I485" i="1"/>
  <c r="J485" i="1"/>
  <c r="H486" i="19" s="1"/>
  <c r="H986" i="19" s="1"/>
  <c r="K485" i="1"/>
  <c r="I486" i="19" s="1"/>
  <c r="I552" i="28" s="1"/>
  <c r="M485" i="1"/>
  <c r="AA485" i="1" s="1"/>
  <c r="N485" i="1"/>
  <c r="O485" i="1"/>
  <c r="B472" i="1"/>
  <c r="B473" i="19" s="1"/>
  <c r="B1088" i="19" s="1"/>
  <c r="C472" i="1"/>
  <c r="C473" i="19" s="1"/>
  <c r="E472" i="1"/>
  <c r="G472" i="1"/>
  <c r="H472" i="1"/>
  <c r="AB472" i="1" s="1"/>
  <c r="I472" i="1"/>
  <c r="G473" i="19" s="1"/>
  <c r="G973" i="19" s="1"/>
  <c r="J472" i="1"/>
  <c r="H473" i="19" s="1"/>
  <c r="H973" i="19" s="1"/>
  <c r="K472" i="1"/>
  <c r="I473" i="19" s="1"/>
  <c r="I538" i="28" s="1"/>
  <c r="M472" i="1"/>
  <c r="J473" i="19" s="1"/>
  <c r="J9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974" i="19" s="1"/>
  <c r="H473" i="1"/>
  <c r="I473" i="1"/>
  <c r="G474" i="19" s="1"/>
  <c r="G974" i="19" s="1"/>
  <c r="J473" i="1"/>
  <c r="K473" i="1"/>
  <c r="I474" i="19" s="1"/>
  <c r="I539" i="28" s="1"/>
  <c r="M473" i="1"/>
  <c r="J474" i="19" s="1"/>
  <c r="J974" i="19" s="1"/>
  <c r="N473" i="1"/>
  <c r="Z473" i="1" s="1"/>
  <c r="O473" i="1"/>
  <c r="L474" i="19" s="1"/>
  <c r="B474" i="1"/>
  <c r="B475" i="19" s="1"/>
  <c r="B1090" i="19" s="1"/>
  <c r="C474" i="1"/>
  <c r="C475" i="19" s="1"/>
  <c r="E474" i="1"/>
  <c r="G474" i="1"/>
  <c r="H474" i="1"/>
  <c r="F475" i="19" s="1"/>
  <c r="F975" i="19" s="1"/>
  <c r="I474" i="1"/>
  <c r="G475" i="19" s="1"/>
  <c r="G975" i="19" s="1"/>
  <c r="J474" i="1"/>
  <c r="H475" i="19" s="1"/>
  <c r="H975" i="19" s="1"/>
  <c r="K474" i="1"/>
  <c r="I475" i="19" s="1"/>
  <c r="I540" i="28" s="1"/>
  <c r="M474" i="1"/>
  <c r="J475" i="19" s="1"/>
  <c r="J975" i="19" s="1"/>
  <c r="N474" i="1"/>
  <c r="Z474" i="1" s="1"/>
  <c r="O474" i="1"/>
  <c r="AC474" i="1" s="1"/>
  <c r="B475" i="1"/>
  <c r="B476" i="19" s="1"/>
  <c r="B1091" i="19" s="1"/>
  <c r="C475" i="1"/>
  <c r="C476" i="19" s="1"/>
  <c r="E475" i="1"/>
  <c r="D476" i="19" s="1"/>
  <c r="G475" i="1"/>
  <c r="E476" i="19" s="1"/>
  <c r="E976" i="19" s="1"/>
  <c r="H475" i="1"/>
  <c r="F476" i="19" s="1"/>
  <c r="F976" i="19" s="1"/>
  <c r="I475" i="1"/>
  <c r="J475" i="1"/>
  <c r="H476" i="19" s="1"/>
  <c r="H976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B1092" i="19" s="1"/>
  <c r="C476" i="1"/>
  <c r="C477" i="19" s="1"/>
  <c r="E476" i="1"/>
  <c r="G476" i="1"/>
  <c r="H476" i="1"/>
  <c r="Q476" i="1" s="1"/>
  <c r="I476" i="1"/>
  <c r="G477" i="19" s="1"/>
  <c r="G9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B1093" i="19" s="1"/>
  <c r="C477" i="1"/>
  <c r="C478" i="19" s="1"/>
  <c r="E477" i="1"/>
  <c r="G477" i="1"/>
  <c r="H477" i="1"/>
  <c r="I477" i="1"/>
  <c r="G478" i="19" s="1"/>
  <c r="G978" i="19" s="1"/>
  <c r="J477" i="1"/>
  <c r="K477" i="1"/>
  <c r="I478" i="19" s="1"/>
  <c r="I543" i="28" s="1"/>
  <c r="M477" i="1"/>
  <c r="N477" i="1"/>
  <c r="O477" i="1"/>
  <c r="B478" i="1"/>
  <c r="B479" i="19" s="1"/>
  <c r="B1094" i="19" s="1"/>
  <c r="C478" i="1"/>
  <c r="C479" i="19" s="1"/>
  <c r="E478" i="1"/>
  <c r="D479" i="19" s="1"/>
  <c r="G478" i="1"/>
  <c r="E479" i="19" s="1"/>
  <c r="E979" i="19" s="1"/>
  <c r="H478" i="1"/>
  <c r="AB478" i="1" s="1"/>
  <c r="I478" i="1"/>
  <c r="J478" i="1"/>
  <c r="K478" i="1"/>
  <c r="I479" i="19" s="1"/>
  <c r="I544" i="28" s="1"/>
  <c r="M478" i="1"/>
  <c r="J479" i="19" s="1"/>
  <c r="J979" i="19" s="1"/>
  <c r="N478" i="1"/>
  <c r="Z478" i="1" s="1"/>
  <c r="O478" i="1"/>
  <c r="AC478" i="1" s="1"/>
  <c r="B550" i="22" l="1"/>
  <c r="K546" i="22"/>
  <c r="I546" i="21"/>
  <c r="J1045" i="19"/>
  <c r="E620" i="28"/>
  <c r="E1044" i="19"/>
  <c r="D547" i="22"/>
  <c r="E543" i="22"/>
  <c r="E1043" i="19"/>
  <c r="G548" i="23"/>
  <c r="J1048" i="19"/>
  <c r="B544" i="22"/>
  <c r="B546" i="21"/>
  <c r="M549" i="19"/>
  <c r="E1049" i="19"/>
  <c r="F546" i="23"/>
  <c r="H1046" i="19"/>
  <c r="K545" i="22"/>
  <c r="F547" i="21"/>
  <c r="F1046" i="19"/>
  <c r="K549" i="21"/>
  <c r="K626" i="28"/>
  <c r="K633" i="28" s="1"/>
  <c r="D543" i="23"/>
  <c r="I550" i="21"/>
  <c r="J1049" i="19"/>
  <c r="G620" i="28"/>
  <c r="G1044" i="19"/>
  <c r="M546" i="19"/>
  <c r="E1046" i="19"/>
  <c r="H623" i="28"/>
  <c r="H1047" i="19"/>
  <c r="B548" i="21"/>
  <c r="H548" i="23"/>
  <c r="H544" i="21"/>
  <c r="H1043" i="19"/>
  <c r="H550" i="22"/>
  <c r="H1049" i="19"/>
  <c r="G623" i="28"/>
  <c r="G1047" i="19"/>
  <c r="F626" i="28"/>
  <c r="F633" i="28" s="1"/>
  <c r="F1049" i="19"/>
  <c r="L618" i="28"/>
  <c r="D549" i="22"/>
  <c r="J619" i="28"/>
  <c r="J1043" i="19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1042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1039" i="19"/>
  <c r="O539" i="19"/>
  <c r="F539" i="21"/>
  <c r="D539" i="23"/>
  <c r="F539" i="22"/>
  <c r="F613" i="28"/>
  <c r="F1039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1039" i="19"/>
  <c r="N541" i="19"/>
  <c r="H541" i="22"/>
  <c r="F541" i="23"/>
  <c r="H615" i="28"/>
  <c r="H541" i="21"/>
  <c r="H1041" i="19"/>
  <c r="B542" i="23"/>
  <c r="C542" i="23"/>
  <c r="D616" i="28"/>
  <c r="D542" i="21"/>
  <c r="D542" i="22"/>
  <c r="F540" i="21"/>
  <c r="H538" i="21"/>
  <c r="H538" i="22"/>
  <c r="H612" i="28"/>
  <c r="F538" i="23"/>
  <c r="H1038" i="19"/>
  <c r="AV535" i="1"/>
  <c r="I537" i="22"/>
  <c r="J611" i="28"/>
  <c r="G537" i="23"/>
  <c r="I537" i="21"/>
  <c r="O537" i="19"/>
  <c r="J1037" i="19"/>
  <c r="H538" i="23"/>
  <c r="L616" i="28"/>
  <c r="F535" i="19"/>
  <c r="F1035" i="19" s="1"/>
  <c r="AH535" i="1"/>
  <c r="AI535" i="1"/>
  <c r="O538" i="19"/>
  <c r="I538" i="21"/>
  <c r="I538" i="22"/>
  <c r="G538" i="23"/>
  <c r="J612" i="28"/>
  <c r="J1038" i="19"/>
  <c r="AJ535" i="1"/>
  <c r="H614" i="28"/>
  <c r="F540" i="23"/>
  <c r="H540" i="21"/>
  <c r="H540" i="22"/>
  <c r="N540" i="19"/>
  <c r="H1040" i="19"/>
  <c r="J537" i="21"/>
  <c r="J537" i="22"/>
  <c r="K611" i="28"/>
  <c r="H537" i="23"/>
  <c r="O542" i="19"/>
  <c r="I542" i="21"/>
  <c r="J616" i="28"/>
  <c r="I542" i="22"/>
  <c r="G542" i="23"/>
  <c r="J1042" i="19"/>
  <c r="E610" i="28"/>
  <c r="E536" i="21"/>
  <c r="E536" i="22"/>
  <c r="E1036" i="19"/>
  <c r="N536" i="19"/>
  <c r="I540" i="22"/>
  <c r="AG535" i="1"/>
  <c r="D537" i="23"/>
  <c r="F537" i="21"/>
  <c r="F537" i="22"/>
  <c r="F611" i="28"/>
  <c r="F1037" i="19"/>
  <c r="B541" i="21"/>
  <c r="B541" i="22"/>
  <c r="B615" i="28"/>
  <c r="G542" i="22"/>
  <c r="E542" i="23"/>
  <c r="G616" i="28"/>
  <c r="G542" i="21"/>
  <c r="M542" i="19"/>
  <c r="G1042" i="19"/>
  <c r="AT535" i="1"/>
  <c r="F614" i="28"/>
  <c r="O536" i="19"/>
  <c r="G536" i="23"/>
  <c r="J1036" i="19"/>
  <c r="J538" i="21"/>
  <c r="I540" i="21"/>
  <c r="AS535" i="1"/>
  <c r="F542" i="22"/>
  <c r="D542" i="23"/>
  <c r="F616" i="28"/>
  <c r="F542" i="21"/>
  <c r="F1042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1036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1036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1039" i="19"/>
  <c r="E540" i="21"/>
  <c r="E540" i="22"/>
  <c r="E614" i="28"/>
  <c r="E1040" i="19"/>
  <c r="E615" i="28"/>
  <c r="E541" i="21"/>
  <c r="E541" i="22"/>
  <c r="E1041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1033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1032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1030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1031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1028" i="19" s="1"/>
  <c r="E525" i="19"/>
  <c r="E1025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1028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1024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1028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1017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1019" i="19" s="1"/>
  <c r="AA518" i="1"/>
  <c r="AE518" i="1"/>
  <c r="B519" i="19"/>
  <c r="AA515" i="1"/>
  <c r="J516" i="19"/>
  <c r="J1016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1020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1019" i="19" s="1"/>
  <c r="BC518" i="1"/>
  <c r="AT518" i="1"/>
  <c r="C517" i="21"/>
  <c r="C588" i="28"/>
  <c r="C517" i="22"/>
  <c r="Q515" i="1"/>
  <c r="R515" i="1" s="1"/>
  <c r="BC515" i="1"/>
  <c r="F516" i="19"/>
  <c r="F1016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1020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1015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1015" i="19" s="1"/>
  <c r="F515" i="22"/>
  <c r="AG519" i="1"/>
  <c r="AS517" i="1"/>
  <c r="AE517" i="1"/>
  <c r="AG516" i="1"/>
  <c r="AZ515" i="1"/>
  <c r="BD514" i="1"/>
  <c r="AR514" i="1"/>
  <c r="G518" i="19"/>
  <c r="G1018" i="19" s="1"/>
  <c r="C520" i="22"/>
  <c r="BF518" i="1"/>
  <c r="BH516" i="1"/>
  <c r="BF515" i="1"/>
  <c r="BC514" i="1"/>
  <c r="AA514" i="1"/>
  <c r="AH514" i="1"/>
  <c r="J521" i="19"/>
  <c r="J1021" i="19" s="1"/>
  <c r="E520" i="19"/>
  <c r="E1020" i="19" s="1"/>
  <c r="L516" i="19"/>
  <c r="D516" i="19"/>
  <c r="H515" i="19"/>
  <c r="H1015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1019" i="19" s="1"/>
  <c r="B518" i="19"/>
  <c r="E517" i="19"/>
  <c r="H516" i="19"/>
  <c r="H1016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1012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1010" i="19" s="1"/>
  <c r="J508" i="19"/>
  <c r="BI513" i="1"/>
  <c r="AT511" i="1"/>
  <c r="AS508" i="1"/>
  <c r="BI512" i="1"/>
  <c r="BG511" i="1"/>
  <c r="AK511" i="1"/>
  <c r="AV510" i="1"/>
  <c r="AT508" i="1"/>
  <c r="B513" i="19"/>
  <c r="J511" i="19"/>
  <c r="J1011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1009" i="19" s="1"/>
  <c r="AI508" i="1"/>
  <c r="BC508" i="1"/>
  <c r="BI507" i="1"/>
  <c r="BC507" i="1"/>
  <c r="AU507" i="1"/>
  <c r="BD507" i="1"/>
  <c r="H508" i="19"/>
  <c r="H1008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1011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1006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1007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1007" i="19" s="1"/>
  <c r="AI506" i="1"/>
  <c r="BH505" i="1"/>
  <c r="G506" i="19"/>
  <c r="G1006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1004" i="19" s="1"/>
  <c r="BB503" i="1"/>
  <c r="AE502" i="1"/>
  <c r="B503" i="19"/>
  <c r="B1118" i="19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1005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1003" i="19" s="1"/>
  <c r="D503" i="23"/>
  <c r="H571" i="28"/>
  <c r="C574" i="28"/>
  <c r="C505" i="21"/>
  <c r="C505" i="22"/>
  <c r="BI503" i="1"/>
  <c r="AI503" i="1"/>
  <c r="H504" i="19"/>
  <c r="H1004" i="19" s="1"/>
  <c r="BD503" i="1"/>
  <c r="C503" i="23"/>
  <c r="J501" i="19"/>
  <c r="J1001" i="19" s="1"/>
  <c r="BE500" i="1"/>
  <c r="AJ500" i="1"/>
  <c r="AA500" i="1"/>
  <c r="AV500" i="1"/>
  <c r="AV501" i="1"/>
  <c r="B501" i="19"/>
  <c r="B1116" i="19" s="1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1006" i="19" s="1"/>
  <c r="K505" i="19"/>
  <c r="L503" i="19"/>
  <c r="E504" i="21"/>
  <c r="AT502" i="1"/>
  <c r="BI502" i="1"/>
  <c r="BG500" i="1"/>
  <c r="AS500" i="1"/>
  <c r="E506" i="19"/>
  <c r="E1006" i="19" s="1"/>
  <c r="K503" i="19"/>
  <c r="AZ505" i="1"/>
  <c r="AR502" i="1"/>
  <c r="BC501" i="1"/>
  <c r="AI505" i="1"/>
  <c r="AW500" i="1"/>
  <c r="K506" i="19"/>
  <c r="H505" i="19"/>
  <c r="H1005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998" i="19" s="1"/>
  <c r="J497" i="19"/>
  <c r="J495" i="19"/>
  <c r="J995" i="19" s="1"/>
  <c r="B495" i="19"/>
  <c r="B1110" i="19" s="1"/>
  <c r="G494" i="19"/>
  <c r="G994" i="19" s="1"/>
  <c r="K500" i="19"/>
  <c r="BG499" i="1"/>
  <c r="BH499" i="1"/>
  <c r="BC498" i="1"/>
  <c r="AQ496" i="1"/>
  <c r="AS493" i="1"/>
  <c r="E496" i="19"/>
  <c r="J500" i="19"/>
  <c r="J1000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997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997" i="19" s="1"/>
  <c r="J496" i="19"/>
  <c r="J996" i="19" s="1"/>
  <c r="B496" i="19"/>
  <c r="B1111" i="19" s="1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994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B1114" i="19" s="1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B1106" i="19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993" i="19" s="1"/>
  <c r="F490" i="19"/>
  <c r="F990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993" i="19" s="1"/>
  <c r="AU489" i="1"/>
  <c r="AH488" i="1"/>
  <c r="BG487" i="1"/>
  <c r="AG487" i="1"/>
  <c r="BI487" i="1"/>
  <c r="AV486" i="1"/>
  <c r="AH486" i="1"/>
  <c r="K492" i="19"/>
  <c r="G491" i="19"/>
  <c r="G991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992" i="19" s="1"/>
  <c r="B492" i="19"/>
  <c r="B1107" i="19" s="1"/>
  <c r="F491" i="19"/>
  <c r="F991" i="19" s="1"/>
  <c r="K490" i="19"/>
  <c r="L488" i="19"/>
  <c r="D488" i="19"/>
  <c r="H487" i="19"/>
  <c r="B488" i="22"/>
  <c r="AS488" i="1"/>
  <c r="H490" i="19"/>
  <c r="H990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989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983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983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985" i="19" s="1"/>
  <c r="E483" i="19"/>
  <c r="H482" i="19"/>
  <c r="H982" i="19" s="1"/>
  <c r="H481" i="19"/>
  <c r="H981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982" i="19" s="1"/>
  <c r="Z480" i="1"/>
  <c r="K481" i="19"/>
  <c r="AW480" i="1"/>
  <c r="C481" i="21"/>
  <c r="BC479" i="1"/>
  <c r="AQ479" i="1"/>
  <c r="AE479" i="1"/>
  <c r="AI479" i="1"/>
  <c r="L486" i="19"/>
  <c r="F485" i="19"/>
  <c r="F985" i="19" s="1"/>
  <c r="D483" i="19"/>
  <c r="G481" i="19"/>
  <c r="C480" i="21"/>
  <c r="C481" i="22"/>
  <c r="BE483" i="1"/>
  <c r="C549" i="28"/>
  <c r="AB480" i="1"/>
  <c r="AQ485" i="1"/>
  <c r="AF485" i="1"/>
  <c r="AB485" i="1"/>
  <c r="F486" i="19"/>
  <c r="F986" i="19" s="1"/>
  <c r="Q485" i="1"/>
  <c r="R485" i="1" s="1"/>
  <c r="AV485" i="1"/>
  <c r="J485" i="19"/>
  <c r="J985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B1096" i="19" s="1"/>
  <c r="AZ479" i="1"/>
  <c r="M480" i="19"/>
  <c r="K486" i="19"/>
  <c r="B486" i="19"/>
  <c r="B1101" i="19" s="1"/>
  <c r="E485" i="19"/>
  <c r="E985" i="19" s="1"/>
  <c r="H484" i="19"/>
  <c r="H984" i="19" s="1"/>
  <c r="L483" i="19"/>
  <c r="D482" i="19"/>
  <c r="H480" i="19"/>
  <c r="H980" i="19" s="1"/>
  <c r="B480" i="21"/>
  <c r="G483" i="22"/>
  <c r="B546" i="28"/>
  <c r="BB485" i="1"/>
  <c r="BJ483" i="1"/>
  <c r="AH484" i="1"/>
  <c r="F484" i="19"/>
  <c r="F984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977" i="19" s="1"/>
  <c r="C476" i="23"/>
  <c r="BF475" i="1"/>
  <c r="AR474" i="1"/>
  <c r="Q472" i="1"/>
  <c r="R472" i="1" s="1"/>
  <c r="F473" i="19"/>
  <c r="F973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1089" i="19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979" i="19" s="1"/>
  <c r="J478" i="19"/>
  <c r="E477" i="19"/>
  <c r="E977" i="19" s="1"/>
  <c r="J476" i="19"/>
  <c r="J976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977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978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978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974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978" i="19"/>
  <c r="M486" i="19"/>
  <c r="G986" i="19"/>
  <c r="L562" i="28"/>
  <c r="H491" i="23"/>
  <c r="I489" i="23"/>
  <c r="B499" i="23"/>
  <c r="H497" i="22"/>
  <c r="H996" i="19"/>
  <c r="I496" i="23"/>
  <c r="E502" i="23"/>
  <c r="B504" i="22"/>
  <c r="E512" i="23"/>
  <c r="J578" i="28"/>
  <c r="J1008" i="19"/>
  <c r="K581" i="28"/>
  <c r="B512" i="22"/>
  <c r="B508" i="21"/>
  <c r="G591" i="28"/>
  <c r="G1019" i="19"/>
  <c r="B526" i="23"/>
  <c r="J525" i="22"/>
  <c r="I526" i="22"/>
  <c r="J1025" i="19"/>
  <c r="B535" i="23"/>
  <c r="H608" i="28"/>
  <c r="H1035" i="19"/>
  <c r="H536" i="21"/>
  <c r="H536" i="22"/>
  <c r="H610" i="28"/>
  <c r="H617" i="28" s="1"/>
  <c r="H531" i="22"/>
  <c r="H1031" i="19"/>
  <c r="K530" i="22"/>
  <c r="I535" i="23"/>
  <c r="K536" i="22"/>
  <c r="L610" i="28"/>
  <c r="L617" i="28" s="1"/>
  <c r="K536" i="21"/>
  <c r="J529" i="22"/>
  <c r="G477" i="22"/>
  <c r="G976" i="19"/>
  <c r="K474" i="21"/>
  <c r="H485" i="23"/>
  <c r="I485" i="23"/>
  <c r="M493" i="19"/>
  <c r="E993" i="19"/>
  <c r="M488" i="19"/>
  <c r="E988" i="19"/>
  <c r="F489" i="22"/>
  <c r="F988" i="19"/>
  <c r="K492" i="22"/>
  <c r="O499" i="19"/>
  <c r="J999" i="19"/>
  <c r="D498" i="21"/>
  <c r="K570" i="28"/>
  <c r="M505" i="19"/>
  <c r="E1005" i="19"/>
  <c r="K506" i="22"/>
  <c r="H583" i="28"/>
  <c r="H1012" i="19"/>
  <c r="L583" i="28"/>
  <c r="J512" i="22"/>
  <c r="F518" i="22"/>
  <c r="F1017" i="19"/>
  <c r="E522" i="22"/>
  <c r="E1021" i="19"/>
  <c r="G586" i="28"/>
  <c r="G1015" i="19"/>
  <c r="G596" i="28"/>
  <c r="G1023" i="19"/>
  <c r="F599" i="28"/>
  <c r="F1026" i="19"/>
  <c r="E533" i="22"/>
  <c r="E1032" i="19"/>
  <c r="N529" i="19"/>
  <c r="H1029" i="19"/>
  <c r="N615" i="28"/>
  <c r="M615" i="28"/>
  <c r="K610" i="28"/>
  <c r="K617" i="28" s="1"/>
  <c r="E477" i="23"/>
  <c r="J480" i="22"/>
  <c r="F475" i="22"/>
  <c r="F974" i="19"/>
  <c r="O486" i="19"/>
  <c r="J986" i="19"/>
  <c r="H488" i="21"/>
  <c r="H987" i="19"/>
  <c r="D491" i="22"/>
  <c r="M490" i="19"/>
  <c r="E990" i="19"/>
  <c r="D501" i="22"/>
  <c r="H501" i="21"/>
  <c r="H1000" i="19"/>
  <c r="G505" i="22"/>
  <c r="G1004" i="19"/>
  <c r="G507" i="23"/>
  <c r="N513" i="19"/>
  <c r="E1013" i="19"/>
  <c r="M514" i="19"/>
  <c r="E1014" i="19"/>
  <c r="N511" i="19"/>
  <c r="E1011" i="19"/>
  <c r="E518" i="21"/>
  <c r="E1017" i="19"/>
  <c r="I518" i="21"/>
  <c r="J1017" i="19"/>
  <c r="D529" i="21"/>
  <c r="D524" i="22"/>
  <c r="H526" i="22"/>
  <c r="H1026" i="19"/>
  <c r="E607" i="28"/>
  <c r="E1034" i="19"/>
  <c r="B534" i="22"/>
  <c r="E531" i="21"/>
  <c r="E1030" i="19"/>
  <c r="B608" i="28"/>
  <c r="B610" i="28"/>
  <c r="B617" i="28" s="1"/>
  <c r="N612" i="28"/>
  <c r="M612" i="28"/>
  <c r="J536" i="22"/>
  <c r="E479" i="21"/>
  <c r="E978" i="19"/>
  <c r="G475" i="23"/>
  <c r="F479" i="23"/>
  <c r="H979" i="19"/>
  <c r="H477" i="21"/>
  <c r="H977" i="19"/>
  <c r="I476" i="23"/>
  <c r="H482" i="23"/>
  <c r="B481" i="23"/>
  <c r="J550" i="28"/>
  <c r="J983" i="19"/>
  <c r="G488" i="22"/>
  <c r="G987" i="19"/>
  <c r="F488" i="23"/>
  <c r="H559" i="28"/>
  <c r="H991" i="19"/>
  <c r="K501" i="22"/>
  <c r="H499" i="21"/>
  <c r="H998" i="19"/>
  <c r="G496" i="21"/>
  <c r="G995" i="19"/>
  <c r="M496" i="19"/>
  <c r="E996" i="19"/>
  <c r="B507" i="21"/>
  <c r="D509" i="22"/>
  <c r="K529" i="22"/>
  <c r="K524" i="22"/>
  <c r="D532" i="21"/>
  <c r="J607" i="28"/>
  <c r="J1033" i="19"/>
  <c r="B532" i="22"/>
  <c r="C533" i="23"/>
  <c r="B536" i="21"/>
  <c r="AO535" i="1"/>
  <c r="BA535" i="1"/>
  <c r="L540" i="28"/>
  <c r="E550" i="28"/>
  <c r="E983" i="19"/>
  <c r="D485" i="21"/>
  <c r="B491" i="23"/>
  <c r="D487" i="23"/>
  <c r="F987" i="19"/>
  <c r="H495" i="21"/>
  <c r="H994" i="19"/>
  <c r="N497" i="19"/>
  <c r="E997" i="19"/>
  <c r="I498" i="23"/>
  <c r="J507" i="22"/>
  <c r="B501" i="23"/>
  <c r="G508" i="21"/>
  <c r="G1007" i="19"/>
  <c r="B509" i="23"/>
  <c r="N510" i="19"/>
  <c r="H1010" i="19"/>
  <c r="I513" i="22"/>
  <c r="J1012" i="19"/>
  <c r="H519" i="21"/>
  <c r="H1018" i="19"/>
  <c r="I520" i="23"/>
  <c r="B596" i="28"/>
  <c r="E599" i="28"/>
  <c r="E1026" i="19"/>
  <c r="O523" i="19"/>
  <c r="J1023" i="19"/>
  <c r="H525" i="22"/>
  <c r="H1024" i="19"/>
  <c r="J523" i="22"/>
  <c r="F535" i="21"/>
  <c r="F1034" i="19"/>
  <c r="I532" i="22"/>
  <c r="J1031" i="19"/>
  <c r="I531" i="23"/>
  <c r="D536" i="22"/>
  <c r="D610" i="28"/>
  <c r="D536" i="21"/>
  <c r="I482" i="22"/>
  <c r="J981" i="19"/>
  <c r="G482" i="21"/>
  <c r="G981" i="19"/>
  <c r="H486" i="21"/>
  <c r="H985" i="19"/>
  <c r="J494" i="21"/>
  <c r="I491" i="21"/>
  <c r="J990" i="19"/>
  <c r="G493" i="22"/>
  <c r="G992" i="19"/>
  <c r="F493" i="21"/>
  <c r="F992" i="19"/>
  <c r="J566" i="28"/>
  <c r="J997" i="19"/>
  <c r="K505" i="21"/>
  <c r="E579" i="28"/>
  <c r="E1008" i="19"/>
  <c r="F522" i="21"/>
  <c r="F1021" i="19"/>
  <c r="D519" i="21"/>
  <c r="B519" i="23"/>
  <c r="B521" i="21"/>
  <c r="H515" i="23"/>
  <c r="N527" i="19"/>
  <c r="H1027" i="19"/>
  <c r="B527" i="23"/>
  <c r="N533" i="19"/>
  <c r="H1033" i="19"/>
  <c r="G535" i="23"/>
  <c r="J1035" i="19"/>
  <c r="B529" i="23"/>
  <c r="I536" i="21"/>
  <c r="M475" i="19"/>
  <c r="E975" i="19"/>
  <c r="E539" i="28"/>
  <c r="E973" i="19"/>
  <c r="G546" i="28"/>
  <c r="G979" i="19"/>
  <c r="D481" i="22"/>
  <c r="F486" i="23"/>
  <c r="E481" i="21"/>
  <c r="E981" i="19"/>
  <c r="O491" i="19"/>
  <c r="E991" i="19"/>
  <c r="K508" i="21"/>
  <c r="F578" i="28"/>
  <c r="F1007" i="19"/>
  <c r="G510" i="21"/>
  <c r="G1009" i="19"/>
  <c r="F514" i="21"/>
  <c r="F1013" i="19"/>
  <c r="J580" i="28"/>
  <c r="J1010" i="19"/>
  <c r="C517" i="23"/>
  <c r="G526" i="21"/>
  <c r="G1025" i="19"/>
  <c r="B522" i="22"/>
  <c r="H523" i="22"/>
  <c r="H1023" i="19"/>
  <c r="J535" i="21"/>
  <c r="D535" i="22"/>
  <c r="G529" i="23"/>
  <c r="J1029" i="19"/>
  <c r="J476" i="21"/>
  <c r="D479" i="22"/>
  <c r="F481" i="21"/>
  <c r="F980" i="19"/>
  <c r="B487" i="22"/>
  <c r="K548" i="28"/>
  <c r="O480" i="19"/>
  <c r="J980" i="19"/>
  <c r="E493" i="23"/>
  <c r="B493" i="21"/>
  <c r="G567" i="28"/>
  <c r="G998" i="19"/>
  <c r="E501" i="22"/>
  <c r="E1000" i="19"/>
  <c r="B565" i="28"/>
  <c r="F500" i="21"/>
  <c r="F999" i="19"/>
  <c r="E503" i="21"/>
  <c r="E1002" i="19"/>
  <c r="I507" i="22"/>
  <c r="J1006" i="19"/>
  <c r="G504" i="23"/>
  <c r="I510" i="23"/>
  <c r="B514" i="22"/>
  <c r="F509" i="21"/>
  <c r="F1009" i="19"/>
  <c r="H513" i="23"/>
  <c r="J517" i="21"/>
  <c r="O522" i="19"/>
  <c r="J1022" i="19"/>
  <c r="E596" i="28"/>
  <c r="E1024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B1081" i="19" s="1"/>
  <c r="C465" i="1"/>
  <c r="C466" i="19" s="1"/>
  <c r="E465" i="1"/>
  <c r="D466" i="19" s="1"/>
  <c r="G465" i="1"/>
  <c r="E466" i="19" s="1"/>
  <c r="E966" i="19" s="1"/>
  <c r="H465" i="1"/>
  <c r="F466" i="19" s="1"/>
  <c r="F966" i="19" s="1"/>
  <c r="I465" i="1"/>
  <c r="G466" i="19" s="1"/>
  <c r="G966" i="19" s="1"/>
  <c r="J465" i="1"/>
  <c r="H466" i="19" s="1"/>
  <c r="H966" i="19" s="1"/>
  <c r="K465" i="1"/>
  <c r="I466" i="19" s="1"/>
  <c r="I530" i="28" s="1"/>
  <c r="M465" i="1"/>
  <c r="J466" i="19" s="1"/>
  <c r="J966" i="19" s="1"/>
  <c r="N465" i="1"/>
  <c r="K466" i="19" s="1"/>
  <c r="O465" i="1"/>
  <c r="B466" i="1"/>
  <c r="C466" i="1"/>
  <c r="C467" i="19" s="1"/>
  <c r="E466" i="1"/>
  <c r="D467" i="19" s="1"/>
  <c r="G466" i="1"/>
  <c r="E467" i="19" s="1"/>
  <c r="E967" i="19" s="1"/>
  <c r="H466" i="1"/>
  <c r="F467" i="19" s="1"/>
  <c r="F967" i="19" s="1"/>
  <c r="I466" i="1"/>
  <c r="G467" i="19" s="1"/>
  <c r="G967" i="19" s="1"/>
  <c r="J466" i="1"/>
  <c r="K466" i="1"/>
  <c r="I467" i="19" s="1"/>
  <c r="I531" i="28" s="1"/>
  <c r="M466" i="1"/>
  <c r="J467" i="19" s="1"/>
  <c r="J967" i="19" s="1"/>
  <c r="N466" i="1"/>
  <c r="K467" i="19" s="1"/>
  <c r="O466" i="1"/>
  <c r="L467" i="19" s="1"/>
  <c r="B467" i="1"/>
  <c r="B468" i="19" s="1"/>
  <c r="B1083" i="19" s="1"/>
  <c r="C467" i="1"/>
  <c r="C468" i="19" s="1"/>
  <c r="E467" i="1"/>
  <c r="G467" i="1"/>
  <c r="H467" i="1"/>
  <c r="AB467" i="1" s="1"/>
  <c r="I467" i="1"/>
  <c r="G468" i="19" s="1"/>
  <c r="G968" i="19" s="1"/>
  <c r="J467" i="1"/>
  <c r="H468" i="19" s="1"/>
  <c r="H968" i="19" s="1"/>
  <c r="K467" i="1"/>
  <c r="I468" i="19" s="1"/>
  <c r="I532" i="28" s="1"/>
  <c r="M467" i="1"/>
  <c r="J468" i="19" s="1"/>
  <c r="J968" i="19" s="1"/>
  <c r="N467" i="1"/>
  <c r="K468" i="19" s="1"/>
  <c r="O467" i="1"/>
  <c r="B468" i="1"/>
  <c r="C468" i="1"/>
  <c r="C469" i="19" s="1"/>
  <c r="E468" i="1"/>
  <c r="G468" i="1"/>
  <c r="E469" i="19" s="1"/>
  <c r="E9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B1085" i="19" s="1"/>
  <c r="C469" i="1"/>
  <c r="C470" i="19" s="1"/>
  <c r="E469" i="1"/>
  <c r="G469" i="1"/>
  <c r="H469" i="1"/>
  <c r="F470" i="19" s="1"/>
  <c r="F970" i="19" s="1"/>
  <c r="I469" i="1"/>
  <c r="G470" i="19" s="1"/>
  <c r="G970" i="19" s="1"/>
  <c r="J469" i="1"/>
  <c r="H470" i="19" s="1"/>
  <c r="H9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971" i="19" s="1"/>
  <c r="H470" i="1"/>
  <c r="Q470" i="1" s="1"/>
  <c r="I470" i="1"/>
  <c r="G471" i="19" s="1"/>
  <c r="G971" i="19" s="1"/>
  <c r="J470" i="1"/>
  <c r="H471" i="19" s="1"/>
  <c r="H9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B1074" i="19" s="1"/>
  <c r="C458" i="1"/>
  <c r="C459" i="19" s="1"/>
  <c r="E458" i="1"/>
  <c r="G458" i="1"/>
  <c r="E459" i="19" s="1"/>
  <c r="E959" i="19" s="1"/>
  <c r="H458" i="1"/>
  <c r="F459" i="19" s="1"/>
  <c r="F959" i="19" s="1"/>
  <c r="I458" i="1"/>
  <c r="G459" i="19" s="1"/>
  <c r="G9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B1075" i="19" s="1"/>
  <c r="C459" i="1"/>
  <c r="C460" i="19" s="1"/>
  <c r="E459" i="1"/>
  <c r="G459" i="1"/>
  <c r="H459" i="1"/>
  <c r="I459" i="1"/>
  <c r="G460" i="19" s="1"/>
  <c r="G960" i="19" s="1"/>
  <c r="J459" i="1"/>
  <c r="H460" i="19" s="1"/>
  <c r="H9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961" i="19" s="1"/>
  <c r="I460" i="1"/>
  <c r="G461" i="19" s="1"/>
  <c r="G9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962" i="19" s="1"/>
  <c r="N461" i="1"/>
  <c r="K462" i="19" s="1"/>
  <c r="O461" i="1"/>
  <c r="B462" i="1"/>
  <c r="B463" i="19" s="1"/>
  <c r="B1078" i="19" s="1"/>
  <c r="C462" i="1"/>
  <c r="C463" i="19" s="1"/>
  <c r="E462" i="1"/>
  <c r="G462" i="1"/>
  <c r="E463" i="19" s="1"/>
  <c r="E963" i="19" s="1"/>
  <c r="H462" i="1"/>
  <c r="F463" i="19" s="1"/>
  <c r="F963" i="19" s="1"/>
  <c r="I462" i="1"/>
  <c r="G463" i="19" s="1"/>
  <c r="G963" i="19" s="1"/>
  <c r="J462" i="1"/>
  <c r="K462" i="1"/>
  <c r="I463" i="19" s="1"/>
  <c r="I526" i="28" s="1"/>
  <c r="M462" i="1"/>
  <c r="J463" i="19" s="1"/>
  <c r="J9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964" i="19" s="1"/>
  <c r="N463" i="1"/>
  <c r="K464" i="19" s="1"/>
  <c r="O463" i="1"/>
  <c r="B464" i="1"/>
  <c r="B465" i="19" s="1"/>
  <c r="B1080" i="19" s="1"/>
  <c r="C464" i="1"/>
  <c r="C465" i="19" s="1"/>
  <c r="E464" i="1"/>
  <c r="D465" i="19" s="1"/>
  <c r="G464" i="1"/>
  <c r="E465" i="19" s="1"/>
  <c r="E965" i="19" s="1"/>
  <c r="H464" i="1"/>
  <c r="I464" i="1"/>
  <c r="G465" i="19" s="1"/>
  <c r="G965" i="19" s="1"/>
  <c r="J464" i="1"/>
  <c r="H465" i="19" s="1"/>
  <c r="H9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B1073" i="19" s="1"/>
  <c r="C457" i="1"/>
  <c r="C458" i="19" s="1"/>
  <c r="E457" i="1"/>
  <c r="G457" i="1"/>
  <c r="H457" i="1"/>
  <c r="AB457" i="1" s="1"/>
  <c r="I457" i="1"/>
  <c r="G458" i="19" s="1"/>
  <c r="G958" i="19" s="1"/>
  <c r="J457" i="1"/>
  <c r="K457" i="1"/>
  <c r="I458" i="19" s="1"/>
  <c r="I520" i="28" s="1"/>
  <c r="M457" i="1"/>
  <c r="J458" i="19" s="1"/>
  <c r="J958" i="19" s="1"/>
  <c r="N457" i="1"/>
  <c r="Z457" i="1" s="1"/>
  <c r="O457" i="1"/>
  <c r="L458" i="19" s="1"/>
  <c r="B455" i="1"/>
  <c r="B456" i="19" s="1"/>
  <c r="B1071" i="19" s="1"/>
  <c r="C455" i="1"/>
  <c r="C456" i="19" s="1"/>
  <c r="E455" i="1"/>
  <c r="D456" i="19" s="1"/>
  <c r="G455" i="1"/>
  <c r="H455" i="1"/>
  <c r="AB455" i="1" s="1"/>
  <c r="I455" i="1"/>
  <c r="J455" i="1"/>
  <c r="H456" i="19" s="1"/>
  <c r="H956" i="19" s="1"/>
  <c r="K455" i="1"/>
  <c r="I456" i="19" s="1"/>
  <c r="I518" i="28" s="1"/>
  <c r="M455" i="1"/>
  <c r="J456" i="19" s="1"/>
  <c r="J956" i="19" s="1"/>
  <c r="N455" i="1"/>
  <c r="O455" i="1"/>
  <c r="B456" i="1"/>
  <c r="C456" i="1"/>
  <c r="C457" i="19" s="1"/>
  <c r="E456" i="1"/>
  <c r="G456" i="1"/>
  <c r="H456" i="1"/>
  <c r="F457" i="19" s="1"/>
  <c r="F957" i="19" s="1"/>
  <c r="I456" i="1"/>
  <c r="G457" i="19" s="1"/>
  <c r="G9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972" i="19" s="1"/>
  <c r="AU472" i="1"/>
  <c r="AI472" i="1"/>
  <c r="AH472" i="1"/>
  <c r="AT472" i="1"/>
  <c r="AC471" i="1"/>
  <c r="AX472" i="1"/>
  <c r="AL472" i="1"/>
  <c r="J472" i="19"/>
  <c r="J972" i="19" s="1"/>
  <c r="AJ472" i="1"/>
  <c r="AV472" i="1"/>
  <c r="B472" i="19"/>
  <c r="B1087" i="19" s="1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972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972" i="19" s="1"/>
  <c r="J471" i="19"/>
  <c r="J971" i="19" s="1"/>
  <c r="B471" i="19"/>
  <c r="B1086" i="19" s="1"/>
  <c r="K469" i="19"/>
  <c r="B467" i="19"/>
  <c r="B1082" i="19" s="1"/>
  <c r="E466" i="21"/>
  <c r="C467" i="23"/>
  <c r="AW465" i="1"/>
  <c r="E470" i="19"/>
  <c r="E970" i="19" s="1"/>
  <c r="J469" i="19"/>
  <c r="J969" i="19" s="1"/>
  <c r="B469" i="19"/>
  <c r="B1084" i="19" s="1"/>
  <c r="F468" i="19"/>
  <c r="F968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969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971" i="19" s="1"/>
  <c r="J470" i="19"/>
  <c r="J970" i="19" s="1"/>
  <c r="G469" i="19"/>
  <c r="G969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1079" i="19" s="1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B1077" i="19" s="1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962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964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960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963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960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B1076" i="19" s="1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B1072" i="19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957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958" i="19" s="1"/>
  <c r="BJ456" i="1"/>
  <c r="AS456" i="1"/>
  <c r="G457" i="22" l="1"/>
  <c r="G956" i="19"/>
  <c r="M457" i="19"/>
  <c r="E957" i="19"/>
  <c r="D463" i="23"/>
  <c r="D462" i="21"/>
  <c r="H532" i="28"/>
  <c r="H967" i="19"/>
  <c r="H528" i="28"/>
  <c r="H964" i="19"/>
  <c r="E464" i="21"/>
  <c r="E964" i="19"/>
  <c r="E533" i="28"/>
  <c r="E968" i="19"/>
  <c r="F471" i="23"/>
  <c r="B458" i="22"/>
  <c r="G464" i="23"/>
  <c r="G526" i="28"/>
  <c r="G962" i="19"/>
  <c r="B527" i="28"/>
  <c r="F534" i="28"/>
  <c r="F969" i="19"/>
  <c r="E472" i="22"/>
  <c r="E972" i="19"/>
  <c r="I462" i="22"/>
  <c r="J961" i="19"/>
  <c r="F524" i="28"/>
  <c r="F960" i="19"/>
  <c r="J530" i="28"/>
  <c r="J965" i="19"/>
  <c r="K525" i="28"/>
  <c r="B463" i="21"/>
  <c r="J522" i="28"/>
  <c r="J959" i="19"/>
  <c r="E463" i="21"/>
  <c r="E962" i="19"/>
  <c r="B467" i="23"/>
  <c r="O456" i="19"/>
  <c r="E956" i="19"/>
  <c r="M461" i="19"/>
  <c r="E961" i="19"/>
  <c r="F463" i="21"/>
  <c r="F962" i="19"/>
  <c r="K526" i="28"/>
  <c r="I458" i="22"/>
  <c r="J957" i="19"/>
  <c r="G458" i="23"/>
  <c r="I462" i="23"/>
  <c r="B470" i="21"/>
  <c r="D457" i="21"/>
  <c r="F457" i="21"/>
  <c r="F956" i="19"/>
  <c r="F466" i="21"/>
  <c r="F965" i="19"/>
  <c r="E460" i="23"/>
  <c r="H524" i="28"/>
  <c r="H961" i="19"/>
  <c r="K467" i="22"/>
  <c r="M458" i="19"/>
  <c r="E958" i="19"/>
  <c r="G465" i="22"/>
  <c r="G964" i="19"/>
  <c r="F522" i="28"/>
  <c r="F958" i="19"/>
  <c r="K530" i="28"/>
  <c r="H460" i="21"/>
  <c r="H959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9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B1068" i="19" s="1"/>
  <c r="C452" i="1"/>
  <c r="C453" i="19" s="1"/>
  <c r="E452" i="1"/>
  <c r="D453" i="19" s="1"/>
  <c r="G452" i="1"/>
  <c r="E453" i="19" s="1"/>
  <c r="E9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9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B1065" i="19" s="1"/>
  <c r="C449" i="1"/>
  <c r="C450" i="19" s="1"/>
  <c r="E449" i="1"/>
  <c r="G449" i="1"/>
  <c r="H449" i="1"/>
  <c r="F450" i="19" s="1"/>
  <c r="F950" i="19" s="1"/>
  <c r="I449" i="1"/>
  <c r="G450" i="19" s="1"/>
  <c r="G950" i="19" s="1"/>
  <c r="J449" i="1"/>
  <c r="H450" i="19" s="1"/>
  <c r="H950" i="19" s="1"/>
  <c r="K449" i="1"/>
  <c r="I450" i="19" s="1"/>
  <c r="I511" i="28" s="1"/>
  <c r="M449" i="1"/>
  <c r="J450" i="19" s="1"/>
  <c r="J950" i="19" s="1"/>
  <c r="N449" i="1"/>
  <c r="K450" i="19" s="1"/>
  <c r="O449" i="1"/>
  <c r="AC449" i="1" s="1"/>
  <c r="B450" i="1"/>
  <c r="B451" i="19" s="1"/>
  <c r="B1066" i="19" s="1"/>
  <c r="C450" i="1"/>
  <c r="C451" i="19" s="1"/>
  <c r="E450" i="1"/>
  <c r="G450" i="1"/>
  <c r="E451" i="19" s="1"/>
  <c r="E951" i="19" s="1"/>
  <c r="H450" i="1"/>
  <c r="F451" i="19" s="1"/>
  <c r="F951" i="19" s="1"/>
  <c r="I450" i="1"/>
  <c r="G451" i="19" s="1"/>
  <c r="G951" i="19" s="1"/>
  <c r="J450" i="1"/>
  <c r="H451" i="19" s="1"/>
  <c r="H9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B1064" i="19" s="1"/>
  <c r="C448" i="1"/>
  <c r="C449" i="19" s="1"/>
  <c r="E448" i="1"/>
  <c r="D449" i="19" s="1"/>
  <c r="G448" i="1"/>
  <c r="E449" i="19" s="1"/>
  <c r="E9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B1063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948" i="19" s="1"/>
  <c r="N447" i="1"/>
  <c r="Z447" i="1" s="1"/>
  <c r="O447" i="1"/>
  <c r="AC447" i="1" s="1"/>
  <c r="B446" i="1"/>
  <c r="B447" i="19" s="1"/>
  <c r="B1062" i="19" s="1"/>
  <c r="C446" i="1"/>
  <c r="C447" i="19" s="1"/>
  <c r="E446" i="1"/>
  <c r="G446" i="1"/>
  <c r="E447" i="19" s="1"/>
  <c r="E9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B1061" i="19" s="1"/>
  <c r="C445" i="1"/>
  <c r="C446" i="19" s="1"/>
  <c r="E445" i="1"/>
  <c r="D446" i="19" s="1"/>
  <c r="G445" i="1"/>
  <c r="E446" i="19" s="1"/>
  <c r="E9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955" i="19" s="1"/>
  <c r="J454" i="19"/>
  <c r="J954" i="19" s="1"/>
  <c r="B454" i="19"/>
  <c r="B1069" i="19" s="1"/>
  <c r="J452" i="19"/>
  <c r="J952" i="19" s="1"/>
  <c r="B452" i="19"/>
  <c r="B1067" i="19" s="1"/>
  <c r="B453" i="23"/>
  <c r="G455" i="19"/>
  <c r="G955" i="19" s="1"/>
  <c r="AI453" i="1"/>
  <c r="E455" i="19"/>
  <c r="E955" i="19" s="1"/>
  <c r="I453" i="23"/>
  <c r="AV453" i="1"/>
  <c r="BE451" i="1"/>
  <c r="AQ451" i="1"/>
  <c r="L455" i="19"/>
  <c r="D455" i="19"/>
  <c r="H454" i="19"/>
  <c r="H954" i="19" s="1"/>
  <c r="H452" i="19"/>
  <c r="H952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954" i="19" s="1"/>
  <c r="J453" i="19"/>
  <c r="J953" i="19" s="1"/>
  <c r="C454" i="21"/>
  <c r="C454" i="22"/>
  <c r="AQ454" i="1"/>
  <c r="BI453" i="1"/>
  <c r="BC452" i="1"/>
  <c r="AZ451" i="1"/>
  <c r="AL451" i="1"/>
  <c r="AG452" i="1"/>
  <c r="J455" i="19"/>
  <c r="J955" i="19" s="1"/>
  <c r="B455" i="19"/>
  <c r="B1070" i="19" s="1"/>
  <c r="F452" i="19"/>
  <c r="F952" i="19" s="1"/>
  <c r="D453" i="21"/>
  <c r="D453" i="22"/>
  <c r="AI454" i="1"/>
  <c r="BB452" i="1"/>
  <c r="AQ452" i="1"/>
  <c r="AX451" i="1"/>
  <c r="AK451" i="1"/>
  <c r="E454" i="19"/>
  <c r="E954" i="19" s="1"/>
  <c r="H453" i="19"/>
  <c r="H953" i="19" s="1"/>
  <c r="E452" i="19"/>
  <c r="E952" i="19" s="1"/>
  <c r="K453" i="21"/>
  <c r="C453" i="21"/>
  <c r="K453" i="22"/>
  <c r="AH454" i="1"/>
  <c r="AU454" i="1"/>
  <c r="BG453" i="1"/>
  <c r="AH453" i="1"/>
  <c r="BI451" i="1"/>
  <c r="AW451" i="1"/>
  <c r="AJ451" i="1"/>
  <c r="H455" i="19"/>
  <c r="H955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951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948" i="19" s="1"/>
  <c r="AQ447" i="1"/>
  <c r="AT446" i="1"/>
  <c r="BD445" i="1"/>
  <c r="BJ446" i="1"/>
  <c r="BB447" i="1"/>
  <c r="AS447" i="1"/>
  <c r="AG447" i="1"/>
  <c r="G448" i="19"/>
  <c r="G948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947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946" i="19" s="1"/>
  <c r="BF445" i="1"/>
  <c r="G446" i="19"/>
  <c r="G946" i="19" s="1"/>
  <c r="AB445" i="1"/>
  <c r="BC445" i="1"/>
  <c r="AZ445" i="1"/>
  <c r="H450" i="22" l="1"/>
  <c r="H949" i="19"/>
  <c r="J449" i="21"/>
  <c r="M453" i="19"/>
  <c r="G953" i="19"/>
  <c r="D453" i="23"/>
  <c r="F953" i="19"/>
  <c r="J509" i="28"/>
  <c r="J947" i="19"/>
  <c r="G449" i="23"/>
  <c r="J949" i="19"/>
  <c r="F450" i="22"/>
  <c r="F949" i="19"/>
  <c r="I454" i="23"/>
  <c r="B451" i="23"/>
  <c r="D509" i="28"/>
  <c r="M509" i="28" s="1"/>
  <c r="F446" i="23"/>
  <c r="H946" i="19"/>
  <c r="D446" i="23"/>
  <c r="F946" i="19"/>
  <c r="N447" i="19"/>
  <c r="H947" i="19"/>
  <c r="I448" i="23"/>
  <c r="O450" i="19"/>
  <c r="E950" i="19"/>
  <c r="D450" i="22"/>
  <c r="K452" i="21"/>
  <c r="B515" i="28"/>
  <c r="M515" i="28" s="1"/>
  <c r="M447" i="19"/>
  <c r="G947" i="19"/>
  <c r="G511" i="28"/>
  <c r="G949" i="19"/>
  <c r="J452" i="21"/>
  <c r="I449" i="23"/>
  <c r="J453" i="22"/>
  <c r="E509" i="28"/>
  <c r="E948" i="19"/>
  <c r="D448" i="23"/>
  <c r="F948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945" i="19" s="1"/>
  <c r="J444" i="1"/>
  <c r="K444" i="1"/>
  <c r="I445" i="19" s="1"/>
  <c r="I506" i="28" s="1"/>
  <c r="I513" i="28" s="1"/>
  <c r="M444" i="1"/>
  <c r="N444" i="1"/>
  <c r="O444" i="1"/>
  <c r="B443" i="1"/>
  <c r="B444" i="19" s="1"/>
  <c r="B1059" i="19" s="1"/>
  <c r="C443" i="1"/>
  <c r="C444" i="19" s="1"/>
  <c r="E443" i="1"/>
  <c r="G443" i="1"/>
  <c r="E444" i="19" s="1"/>
  <c r="E944" i="19" s="1"/>
  <c r="H443" i="1"/>
  <c r="AB443" i="1" s="1"/>
  <c r="I443" i="1"/>
  <c r="G444" i="19" s="1"/>
  <c r="G9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945" i="19" s="1"/>
  <c r="AV445" i="1"/>
  <c r="AJ445" i="1"/>
  <c r="B445" i="19"/>
  <c r="B1060" i="19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945" i="19" s="1"/>
  <c r="AX444" i="1"/>
  <c r="AL444" i="1"/>
  <c r="AK444" i="1"/>
  <c r="AW444" i="1"/>
  <c r="AH444" i="1"/>
  <c r="AJ444" i="1"/>
  <c r="AQ444" i="1"/>
  <c r="F445" i="19"/>
  <c r="F945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944" i="19" s="1"/>
  <c r="BC443" i="1"/>
  <c r="K444" i="19"/>
  <c r="AA443" i="1"/>
  <c r="J444" i="19"/>
  <c r="J944" i="19" s="1"/>
  <c r="H444" i="19"/>
  <c r="H944" i="19" s="1"/>
  <c r="BD443" i="1"/>
  <c r="C445" i="23" l="1"/>
  <c r="C444" i="23"/>
  <c r="B445" i="22"/>
  <c r="E445" i="22"/>
  <c r="E945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B1057" i="19" s="1"/>
  <c r="C441" i="1"/>
  <c r="C442" i="19" s="1"/>
  <c r="E441" i="1"/>
  <c r="D442" i="19" s="1"/>
  <c r="G441" i="1"/>
  <c r="E442" i="19" s="1"/>
  <c r="E942" i="19" s="1"/>
  <c r="H441" i="1"/>
  <c r="I441" i="1"/>
  <c r="J441" i="1"/>
  <c r="K441" i="1"/>
  <c r="I442" i="19" s="1"/>
  <c r="I502" i="28" s="1"/>
  <c r="M441" i="1"/>
  <c r="J442" i="19" s="1"/>
  <c r="J942" i="19" s="1"/>
  <c r="N441" i="1"/>
  <c r="K442" i="19" s="1"/>
  <c r="O441" i="1"/>
  <c r="L442" i="19" s="1"/>
  <c r="B442" i="1"/>
  <c r="B443" i="19" s="1"/>
  <c r="B1058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B1056" i="19" s="1"/>
  <c r="C440" i="1"/>
  <c r="C441" i="19" s="1"/>
  <c r="E440" i="1"/>
  <c r="G440" i="1"/>
  <c r="E441" i="19" s="1"/>
  <c r="E941" i="19" s="1"/>
  <c r="H440" i="1"/>
  <c r="Q440" i="1" s="1"/>
  <c r="I440" i="1"/>
  <c r="G441" i="19" s="1"/>
  <c r="G941" i="19" s="1"/>
  <c r="J440" i="1"/>
  <c r="K440" i="1"/>
  <c r="I441" i="19" s="1"/>
  <c r="I501" i="28" s="1"/>
  <c r="M440" i="1"/>
  <c r="J441" i="19" s="1"/>
  <c r="J9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940" i="19" s="1"/>
  <c r="J439" i="1"/>
  <c r="K439" i="1"/>
  <c r="I440" i="19" s="1"/>
  <c r="I500" i="28" s="1"/>
  <c r="M439" i="1"/>
  <c r="J440" i="19" s="1"/>
  <c r="J9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B1053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937" i="19" s="1"/>
  <c r="H436" i="1"/>
  <c r="F437" i="19" s="1"/>
  <c r="F937" i="19" s="1"/>
  <c r="I436" i="1"/>
  <c r="J436" i="1"/>
  <c r="H437" i="19" s="1"/>
  <c r="H9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936" i="19" s="1"/>
  <c r="H435" i="1"/>
  <c r="F436" i="19" s="1"/>
  <c r="F936" i="19" s="1"/>
  <c r="I435" i="1"/>
  <c r="G436" i="19" s="1"/>
  <c r="G9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B1050" i="19" s="1"/>
  <c r="C434" i="1"/>
  <c r="C435" i="19" s="1"/>
  <c r="E434" i="1"/>
  <c r="G434" i="1"/>
  <c r="E435" i="19" s="1"/>
  <c r="E935" i="19" s="1"/>
  <c r="H434" i="1"/>
  <c r="Q434" i="1" s="1"/>
  <c r="I434" i="1"/>
  <c r="G435" i="19" s="1"/>
  <c r="G9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9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932" i="19" s="1"/>
  <c r="H431" i="1"/>
  <c r="AB431" i="1" s="1"/>
  <c r="I431" i="1"/>
  <c r="G432" i="19" s="1"/>
  <c r="G9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9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943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942" i="19" s="1"/>
  <c r="AJ441" i="1"/>
  <c r="H443" i="19"/>
  <c r="H943" i="19" s="1"/>
  <c r="AS441" i="1"/>
  <c r="AG441" i="1"/>
  <c r="G443" i="19"/>
  <c r="G943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942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941" i="19" s="1"/>
  <c r="AX440" i="1"/>
  <c r="AF440" i="1"/>
  <c r="AT439" i="1"/>
  <c r="H440" i="19"/>
  <c r="H940" i="19" s="1"/>
  <c r="BD440" i="1"/>
  <c r="AU440" i="1"/>
  <c r="AK440" i="1"/>
  <c r="D441" i="19"/>
  <c r="BC440" i="1"/>
  <c r="F440" i="19"/>
  <c r="F940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B1055" i="19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939" i="19" s="1"/>
  <c r="L439" i="19"/>
  <c r="BI438" i="1"/>
  <c r="AT438" i="1"/>
  <c r="F439" i="19"/>
  <c r="F939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938" i="19" s="1"/>
  <c r="AX438" i="1"/>
  <c r="AI438" i="1"/>
  <c r="AI437" i="1"/>
  <c r="J439" i="19"/>
  <c r="B439" i="19"/>
  <c r="B1054" i="19" s="1"/>
  <c r="D439" i="21"/>
  <c r="AR437" i="1"/>
  <c r="BJ438" i="1"/>
  <c r="AH438" i="1"/>
  <c r="H439" i="19"/>
  <c r="H939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938" i="19" s="1"/>
  <c r="C438" i="21"/>
  <c r="G437" i="19"/>
  <c r="AL436" i="1"/>
  <c r="AX437" i="1"/>
  <c r="AK437" i="1"/>
  <c r="H438" i="19"/>
  <c r="H938" i="19" s="1"/>
  <c r="BI437" i="1"/>
  <c r="AW437" i="1"/>
  <c r="G438" i="19"/>
  <c r="G938" i="19" s="1"/>
  <c r="C438" i="22"/>
  <c r="C438" i="23"/>
  <c r="BI436" i="1"/>
  <c r="AV436" i="1"/>
  <c r="AE436" i="1"/>
  <c r="AV437" i="1"/>
  <c r="F438" i="19"/>
  <c r="F938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937" i="19" s="1"/>
  <c r="B437" i="19"/>
  <c r="B1052" i="19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936" i="19" s="1"/>
  <c r="B436" i="19"/>
  <c r="B1051" i="19" s="1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935" i="19" s="1"/>
  <c r="AF433" i="1"/>
  <c r="AO433" i="1" s="1"/>
  <c r="R433" i="1"/>
  <c r="F434" i="19"/>
  <c r="F934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935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934" i="19" s="1"/>
  <c r="C493" i="28"/>
  <c r="AE433" i="1"/>
  <c r="E434" i="21"/>
  <c r="AW433" i="1"/>
  <c r="AV433" i="1"/>
  <c r="BE433" i="1"/>
  <c r="BD433" i="1"/>
  <c r="AB433" i="1"/>
  <c r="J434" i="19"/>
  <c r="J934" i="19" s="1"/>
  <c r="B434" i="19"/>
  <c r="B1049" i="19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B1048" i="19" s="1"/>
  <c r="AZ432" i="1"/>
  <c r="BD431" i="1"/>
  <c r="M432" i="19"/>
  <c r="E433" i="22"/>
  <c r="E433" i="21"/>
  <c r="E492" i="28"/>
  <c r="F432" i="19"/>
  <c r="F932" i="19" s="1"/>
  <c r="Q431" i="1"/>
  <c r="R431" i="1" s="1"/>
  <c r="C433" i="22"/>
  <c r="BH431" i="1"/>
  <c r="H433" i="19"/>
  <c r="H933" i="19" s="1"/>
  <c r="L432" i="19"/>
  <c r="D432" i="19"/>
  <c r="K432" i="19"/>
  <c r="F433" i="19"/>
  <c r="F933" i="19" s="1"/>
  <c r="J432" i="19"/>
  <c r="B432" i="19"/>
  <c r="B1047" i="19" s="1"/>
  <c r="C492" i="28"/>
  <c r="AF432" i="1"/>
  <c r="AO432" i="1" s="1"/>
  <c r="R432" i="1"/>
  <c r="BE431" i="1"/>
  <c r="BG432" i="1"/>
  <c r="AI432" i="1"/>
  <c r="L433" i="19"/>
  <c r="D433" i="19"/>
  <c r="H432" i="19"/>
  <c r="H932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934" i="19"/>
  <c r="G433" i="22"/>
  <c r="G933" i="19"/>
  <c r="B498" i="28"/>
  <c r="G502" i="28"/>
  <c r="G942" i="19"/>
  <c r="E443" i="22"/>
  <c r="E943" i="19"/>
  <c r="E432" i="23"/>
  <c r="I438" i="23"/>
  <c r="D493" i="28"/>
  <c r="N493" i="28" s="1"/>
  <c r="O432" i="19"/>
  <c r="J932" i="19"/>
  <c r="B435" i="22"/>
  <c r="H437" i="21"/>
  <c r="H936" i="19"/>
  <c r="D436" i="22"/>
  <c r="K437" i="22"/>
  <c r="B501" i="28"/>
  <c r="D443" i="22"/>
  <c r="O433" i="19"/>
  <c r="J933" i="19"/>
  <c r="F495" i="28"/>
  <c r="F935" i="19"/>
  <c r="J500" i="28"/>
  <c r="J939" i="19"/>
  <c r="K436" i="22"/>
  <c r="I439" i="23"/>
  <c r="H439" i="23"/>
  <c r="N441" i="19"/>
  <c r="H941" i="19"/>
  <c r="E439" i="23"/>
  <c r="G939" i="19"/>
  <c r="K501" i="28"/>
  <c r="I443" i="21"/>
  <c r="J943" i="19"/>
  <c r="L503" i="28"/>
  <c r="G437" i="21"/>
  <c r="G937" i="19"/>
  <c r="G440" i="23"/>
  <c r="D437" i="21"/>
  <c r="E501" i="28"/>
  <c r="E940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B1045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930" i="19" s="1"/>
  <c r="N429" i="1"/>
  <c r="K430" i="19" s="1"/>
  <c r="O429" i="1"/>
  <c r="B428" i="1"/>
  <c r="B429" i="19" s="1"/>
  <c r="B1044" i="19" s="1"/>
  <c r="C428" i="1"/>
  <c r="C429" i="19" s="1"/>
  <c r="E428" i="1"/>
  <c r="D429" i="19" s="1"/>
  <c r="G428" i="1"/>
  <c r="E429" i="19" s="1"/>
  <c r="E929" i="19" s="1"/>
  <c r="H428" i="1"/>
  <c r="F429" i="19" s="1"/>
  <c r="F929" i="19" s="1"/>
  <c r="I428" i="1"/>
  <c r="G429" i="19" s="1"/>
  <c r="G9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B1043" i="19" s="1"/>
  <c r="C427" i="1"/>
  <c r="C428" i="19" s="1"/>
  <c r="E427" i="1"/>
  <c r="G427" i="1"/>
  <c r="E428" i="19" s="1"/>
  <c r="E9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931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931" i="19" s="1"/>
  <c r="AF429" i="1"/>
  <c r="AO429" i="1" s="1"/>
  <c r="G431" i="19"/>
  <c r="G931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931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931" i="19" s="1"/>
  <c r="B431" i="19"/>
  <c r="B1046" i="19" s="1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930" i="19" s="1"/>
  <c r="B430" i="21"/>
  <c r="BJ428" i="1"/>
  <c r="AW429" i="1"/>
  <c r="AJ429" i="1"/>
  <c r="G430" i="19"/>
  <c r="G930" i="19" s="1"/>
  <c r="BF428" i="1"/>
  <c r="AV429" i="1"/>
  <c r="AH429" i="1"/>
  <c r="AE429" i="1"/>
  <c r="F430" i="19"/>
  <c r="F930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929" i="19" s="1"/>
  <c r="B429" i="21"/>
  <c r="D429" i="23"/>
  <c r="BE427" i="1"/>
  <c r="BH427" i="1"/>
  <c r="J428" i="19"/>
  <c r="J928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928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928" i="19"/>
  <c r="O429" i="19"/>
  <c r="J929" i="19"/>
  <c r="O430" i="19"/>
  <c r="E930" i="19"/>
  <c r="F429" i="21"/>
  <c r="F928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926" i="19" s="1"/>
  <c r="H425" i="1"/>
  <c r="Q425" i="1" s="1"/>
  <c r="I425" i="1"/>
  <c r="G426" i="19" s="1"/>
  <c r="G926" i="19" s="1"/>
  <c r="J425" i="1"/>
  <c r="H426" i="19" s="1"/>
  <c r="H926" i="19" s="1"/>
  <c r="K425" i="1"/>
  <c r="I426" i="19" s="1"/>
  <c r="I484" i="28" s="1"/>
  <c r="M425" i="1"/>
  <c r="N425" i="1"/>
  <c r="O425" i="1"/>
  <c r="B1041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927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927" i="19" s="1"/>
  <c r="G427" i="19"/>
  <c r="G927" i="19" s="1"/>
  <c r="C427" i="22"/>
  <c r="AV426" i="1"/>
  <c r="AH426" i="1"/>
  <c r="AQ426" i="1"/>
  <c r="F427" i="19"/>
  <c r="F927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926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926" i="19"/>
  <c r="I426" i="23"/>
  <c r="E485" i="28"/>
  <c r="E927" i="19"/>
  <c r="B485" i="28"/>
  <c r="B1042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925" i="19" s="1"/>
  <c r="BD424" i="1"/>
  <c r="AS425" i="1"/>
  <c r="AG425" i="1"/>
  <c r="E425" i="19"/>
  <c r="E925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925" i="19" s="1"/>
  <c r="G425" i="19"/>
  <c r="G925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1040" i="19"/>
  <c r="I426" i="22"/>
  <c r="J925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924" i="19" s="1"/>
  <c r="H423" i="1"/>
  <c r="F424" i="19" s="1"/>
  <c r="F9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923" i="19" s="1"/>
  <c r="J422" i="1"/>
  <c r="H423" i="19" s="1"/>
  <c r="H923" i="19" s="1"/>
  <c r="K422" i="1"/>
  <c r="I423" i="19" s="1"/>
  <c r="I480" i="28" s="1"/>
  <c r="M422" i="1"/>
  <c r="J423" i="19" s="1"/>
  <c r="J9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922" i="19" s="1"/>
  <c r="J421" i="1"/>
  <c r="H422" i="19" s="1"/>
  <c r="H9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921" i="19" s="1"/>
  <c r="H420" i="1"/>
  <c r="AB420" i="1" s="1"/>
  <c r="I420" i="1"/>
  <c r="G421" i="19" s="1"/>
  <c r="G9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920" i="19" s="1"/>
  <c r="H419" i="1"/>
  <c r="I419" i="1"/>
  <c r="G420" i="19" s="1"/>
  <c r="G920" i="19" s="1"/>
  <c r="J419" i="1"/>
  <c r="H420" i="19" s="1"/>
  <c r="H9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919" i="19" s="1"/>
  <c r="H418" i="1"/>
  <c r="I418" i="1"/>
  <c r="G419" i="19" s="1"/>
  <c r="G919" i="19" s="1"/>
  <c r="J418" i="1"/>
  <c r="H419" i="19" s="1"/>
  <c r="H9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918" i="19" s="1"/>
  <c r="H417" i="1"/>
  <c r="Q417" i="1" s="1"/>
  <c r="I417" i="1"/>
  <c r="G418" i="19" s="1"/>
  <c r="G918" i="19" s="1"/>
  <c r="J417" i="1"/>
  <c r="K417" i="1"/>
  <c r="I418" i="19" s="1"/>
  <c r="I475" i="28" s="1"/>
  <c r="M417" i="1"/>
  <c r="N417" i="1"/>
  <c r="Z417" i="1" s="1"/>
  <c r="O417" i="1"/>
  <c r="AC417" i="1" s="1"/>
  <c r="B1033" i="19" l="1"/>
  <c r="B1035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924" i="19" s="1"/>
  <c r="AH423" i="1"/>
  <c r="BD423" i="1"/>
  <c r="AU423" i="1"/>
  <c r="AK423" i="1"/>
  <c r="Z423" i="1"/>
  <c r="H424" i="19"/>
  <c r="H924" i="19" s="1"/>
  <c r="BJ423" i="1"/>
  <c r="AQ423" i="1"/>
  <c r="D421" i="19"/>
  <c r="BE423" i="1"/>
  <c r="AV423" i="1"/>
  <c r="AA423" i="1"/>
  <c r="BC423" i="1"/>
  <c r="AT423" i="1"/>
  <c r="G424" i="19"/>
  <c r="G924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921" i="19" s="1"/>
  <c r="AH422" i="1"/>
  <c r="BH422" i="1"/>
  <c r="L423" i="19"/>
  <c r="D423" i="19"/>
  <c r="H423" i="22"/>
  <c r="BG420" i="1"/>
  <c r="F422" i="19"/>
  <c r="F922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922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920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920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919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918" i="19"/>
  <c r="G419" i="23"/>
  <c r="J919" i="19"/>
  <c r="L477" i="28"/>
  <c r="B478" i="28"/>
  <c r="B1036" i="19"/>
  <c r="F424" i="21"/>
  <c r="F923" i="19"/>
  <c r="I418" i="23"/>
  <c r="B420" i="22"/>
  <c r="B1034" i="19"/>
  <c r="J421" i="22"/>
  <c r="O421" i="19"/>
  <c r="J921" i="19"/>
  <c r="B1037" i="19"/>
  <c r="F422" i="23"/>
  <c r="G423" i="23"/>
  <c r="B1039" i="19"/>
  <c r="I423" i="21"/>
  <c r="J922" i="19"/>
  <c r="N423" i="19"/>
  <c r="E923" i="19"/>
  <c r="E420" i="23"/>
  <c r="H419" i="21"/>
  <c r="H918" i="19"/>
  <c r="C421" i="23"/>
  <c r="D418" i="23"/>
  <c r="F918" i="19"/>
  <c r="N421" i="19"/>
  <c r="H921" i="19"/>
  <c r="B1038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9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9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9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917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917" i="19" s="1"/>
  <c r="B416" i="19"/>
  <c r="AR416" i="1"/>
  <c r="AF416" i="1"/>
  <c r="G417" i="19"/>
  <c r="G917" i="19" s="1"/>
  <c r="BJ416" i="1"/>
  <c r="AQ416" i="1"/>
  <c r="BI416" i="1"/>
  <c r="I416" i="23"/>
  <c r="E416" i="23"/>
  <c r="C416" i="23"/>
  <c r="BB415" i="1"/>
  <c r="BJ415" i="1"/>
  <c r="F416" i="19"/>
  <c r="F916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1032" i="19"/>
  <c r="L475" i="28"/>
  <c r="B1031" i="19"/>
  <c r="E474" i="28"/>
  <c r="E481" i="28" s="1"/>
  <c r="E916" i="19"/>
  <c r="J417" i="21"/>
  <c r="I417" i="22"/>
  <c r="J916" i="19"/>
  <c r="F416" i="23"/>
  <c r="H916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915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915" i="19" s="1"/>
  <c r="BI414" i="1"/>
  <c r="BE414" i="1"/>
  <c r="BH414" i="1"/>
  <c r="B415" i="19"/>
  <c r="BB414" i="1"/>
  <c r="H415" i="19"/>
  <c r="H915" i="19" s="1"/>
  <c r="AA414" i="1"/>
  <c r="J415" i="19"/>
  <c r="J915" i="19" s="1"/>
  <c r="G415" i="19"/>
  <c r="G915" i="19" s="1"/>
  <c r="BD414" i="1"/>
  <c r="AB414" i="1"/>
  <c r="AZ414" i="1"/>
  <c r="B1030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913" i="19" s="1"/>
  <c r="H412" i="1"/>
  <c r="Q412" i="1" s="1"/>
  <c r="I412" i="1"/>
  <c r="G413" i="19" s="1"/>
  <c r="G9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912" i="19" s="1"/>
  <c r="J411" i="1"/>
  <c r="H412" i="19" s="1"/>
  <c r="H912" i="19" s="1"/>
  <c r="K411" i="1"/>
  <c r="I412" i="19" s="1"/>
  <c r="I468" i="28" s="1"/>
  <c r="M411" i="1"/>
  <c r="N411" i="1"/>
  <c r="Z411" i="1" s="1"/>
  <c r="O411" i="1"/>
  <c r="AC411" i="1" s="1"/>
  <c r="B1027" i="19" l="1"/>
  <c r="B1028" i="19"/>
  <c r="AC412" i="1"/>
  <c r="J414" i="19"/>
  <c r="J914" i="19" s="1"/>
  <c r="AV414" i="1"/>
  <c r="AJ414" i="1"/>
  <c r="B414" i="19"/>
  <c r="AQ414" i="1"/>
  <c r="AE414" i="1"/>
  <c r="Z413" i="1"/>
  <c r="AW414" i="1"/>
  <c r="AK414" i="1"/>
  <c r="H414" i="19"/>
  <c r="H914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914" i="19" s="1"/>
  <c r="C414" i="22"/>
  <c r="BB411" i="1"/>
  <c r="BF412" i="1"/>
  <c r="BE412" i="1"/>
  <c r="J413" i="19"/>
  <c r="J913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914" i="19" s="1"/>
  <c r="BH411" i="1"/>
  <c r="F412" i="19"/>
  <c r="F912" i="19" s="1"/>
  <c r="BJ413" i="1"/>
  <c r="AE413" i="1"/>
  <c r="F414" i="19"/>
  <c r="F914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913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912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911" i="19" s="1"/>
  <c r="H410" i="1"/>
  <c r="F411" i="19" s="1"/>
  <c r="F911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910" i="19" s="1"/>
  <c r="H409" i="1"/>
  <c r="Q409" i="1" s="1"/>
  <c r="I409" i="1"/>
  <c r="G410" i="19" s="1"/>
  <c r="G9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9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908" i="19" s="1"/>
  <c r="H407" i="1"/>
  <c r="F408" i="19" s="1"/>
  <c r="F9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907" i="19" s="1"/>
  <c r="H406" i="1"/>
  <c r="Q406" i="1" s="1"/>
  <c r="I406" i="1"/>
  <c r="J406" i="1"/>
  <c r="H407" i="19" s="1"/>
  <c r="H907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1024" i="19"/>
  <c r="B1022" i="19"/>
  <c r="F412" i="23"/>
  <c r="M412" i="19"/>
  <c r="E912" i="19"/>
  <c r="G412" i="22"/>
  <c r="G911" i="19"/>
  <c r="B1025" i="19"/>
  <c r="H413" i="22"/>
  <c r="H913" i="19"/>
  <c r="B414" i="21"/>
  <c r="B1029" i="19"/>
  <c r="B1023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910" i="19" s="1"/>
  <c r="B410" i="21"/>
  <c r="BH409" i="1"/>
  <c r="AV409" i="1"/>
  <c r="AJ409" i="1"/>
  <c r="C410" i="22"/>
  <c r="H409" i="19"/>
  <c r="H909" i="19" s="1"/>
  <c r="AU409" i="1"/>
  <c r="AH409" i="1"/>
  <c r="F410" i="19"/>
  <c r="F910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909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907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911" i="19"/>
  <c r="F408" i="22"/>
  <c r="F907" i="19"/>
  <c r="B1026" i="19"/>
  <c r="G410" i="23"/>
  <c r="J910" i="19"/>
  <c r="I412" i="22"/>
  <c r="J911" i="19"/>
  <c r="E409" i="23"/>
  <c r="H410" i="23"/>
  <c r="J412" i="22"/>
  <c r="K412" i="22"/>
  <c r="N408" i="19"/>
  <c r="H908" i="19"/>
  <c r="F464" i="28"/>
  <c r="F909" i="19"/>
  <c r="E464" i="28"/>
  <c r="E909" i="19"/>
  <c r="O407" i="19"/>
  <c r="J907" i="19"/>
  <c r="O408" i="19"/>
  <c r="J908" i="19"/>
  <c r="D468" i="28"/>
  <c r="N468" i="28" s="1"/>
  <c r="M408" i="19"/>
  <c r="G908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906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905" i="19" s="1"/>
  <c r="J404" i="1"/>
  <c r="H405" i="19" s="1"/>
  <c r="H9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9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903" i="19" s="1"/>
  <c r="H402" i="1"/>
  <c r="Q402" i="1" s="1"/>
  <c r="I402" i="1"/>
  <c r="G403" i="19" s="1"/>
  <c r="G903" i="19" s="1"/>
  <c r="J402" i="1"/>
  <c r="H403" i="19" s="1"/>
  <c r="H903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906" i="19"/>
  <c r="B1021" i="19"/>
  <c r="B1019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906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905" i="19" s="1"/>
  <c r="C460" i="28"/>
  <c r="BH404" i="1"/>
  <c r="AT404" i="1"/>
  <c r="AG404" i="1"/>
  <c r="BI404" i="1"/>
  <c r="E405" i="19"/>
  <c r="E905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904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904" i="19" s="1"/>
  <c r="AB403" i="1"/>
  <c r="AG403" i="1"/>
  <c r="E404" i="19"/>
  <c r="E904" i="19" s="1"/>
  <c r="J403" i="19"/>
  <c r="J903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903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906" i="19"/>
  <c r="J461" i="28"/>
  <c r="J905" i="19"/>
  <c r="B1018" i="19"/>
  <c r="O406" i="19"/>
  <c r="E906" i="19"/>
  <c r="H459" i="28"/>
  <c r="H904" i="19"/>
  <c r="H405" i="23"/>
  <c r="B1020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901" i="19" s="1"/>
  <c r="H400" i="1"/>
  <c r="F401" i="19" s="1"/>
  <c r="F901" i="19" s="1"/>
  <c r="I400" i="1"/>
  <c r="G401" i="19" s="1"/>
  <c r="G901" i="19" s="1"/>
  <c r="J400" i="1"/>
  <c r="H401" i="19" s="1"/>
  <c r="H901" i="19" s="1"/>
  <c r="K400" i="1"/>
  <c r="I401" i="19" s="1"/>
  <c r="I455" i="28" s="1"/>
  <c r="M400" i="1"/>
  <c r="J401" i="19" s="1"/>
  <c r="J901" i="19" s="1"/>
  <c r="N400" i="1"/>
  <c r="Z400" i="1" s="1"/>
  <c r="O400" i="1"/>
  <c r="L401" i="19" s="1"/>
  <c r="B399" i="1"/>
  <c r="C399" i="1"/>
  <c r="C400" i="19" s="1"/>
  <c r="E399" i="1"/>
  <c r="G399" i="1"/>
  <c r="E400" i="19" s="1"/>
  <c r="E900" i="19" s="1"/>
  <c r="H399" i="1"/>
  <c r="Q399" i="1" s="1"/>
  <c r="I399" i="1"/>
  <c r="J399" i="1"/>
  <c r="H400" i="19" s="1"/>
  <c r="H9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899" i="19" s="1"/>
  <c r="H398" i="1"/>
  <c r="Q398" i="1" s="1"/>
  <c r="I398" i="1"/>
  <c r="G399" i="19" s="1"/>
  <c r="G899" i="19" s="1"/>
  <c r="J398" i="1"/>
  <c r="K398" i="1"/>
  <c r="I399" i="19" s="1"/>
  <c r="I453" i="28" s="1"/>
  <c r="M398" i="1"/>
  <c r="J399" i="19" s="1"/>
  <c r="J8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897" i="19" s="1"/>
  <c r="H396" i="1"/>
  <c r="AB396" i="1" s="1"/>
  <c r="I396" i="1"/>
  <c r="G397" i="19" s="1"/>
  <c r="G897" i="19" s="1"/>
  <c r="J396" i="1"/>
  <c r="K396" i="1"/>
  <c r="I397" i="19" s="1"/>
  <c r="I451" i="28" s="1"/>
  <c r="M396" i="1"/>
  <c r="J397" i="19" s="1"/>
  <c r="J8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898" i="19" s="1"/>
  <c r="H397" i="1"/>
  <c r="I397" i="1"/>
  <c r="G398" i="19" s="1"/>
  <c r="G898" i="19" s="1"/>
  <c r="J397" i="1"/>
  <c r="H398" i="19" s="1"/>
  <c r="H8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896" i="19" s="1"/>
  <c r="H395" i="1"/>
  <c r="Q395" i="1" s="1"/>
  <c r="I395" i="1"/>
  <c r="G396" i="19" s="1"/>
  <c r="G896" i="19" s="1"/>
  <c r="J395" i="1"/>
  <c r="H396" i="19" s="1"/>
  <c r="H8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895" i="19" s="1"/>
  <c r="J394" i="1"/>
  <c r="H395" i="19" s="1"/>
  <c r="H8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8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893" i="19" s="1"/>
  <c r="K392" i="1"/>
  <c r="I393" i="19" s="1"/>
  <c r="I446" i="28" s="1"/>
  <c r="M392" i="1"/>
  <c r="J393" i="19" s="1"/>
  <c r="J893" i="19" s="1"/>
  <c r="N392" i="1"/>
  <c r="Z392" i="1" s="1"/>
  <c r="O392" i="1"/>
  <c r="AC392" i="1" s="1"/>
  <c r="B1012" i="19" l="1"/>
  <c r="B1016" i="19"/>
  <c r="B1008" i="19"/>
  <c r="B1014" i="19"/>
  <c r="B458" i="28"/>
  <c r="B465" i="28" s="1"/>
  <c r="B1017" i="19"/>
  <c r="B1013" i="19"/>
  <c r="B1010" i="19"/>
  <c r="G458" i="28"/>
  <c r="G465" i="28" s="1"/>
  <c r="G902" i="19"/>
  <c r="BG401" i="1"/>
  <c r="BB401" i="1"/>
  <c r="AR401" i="1"/>
  <c r="H401" i="22"/>
  <c r="AU402" i="1"/>
  <c r="AI402" i="1"/>
  <c r="AU401" i="1"/>
  <c r="H402" i="19"/>
  <c r="H902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902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902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902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900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899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898" i="19" s="1"/>
  <c r="F397" i="19"/>
  <c r="F897" i="19" s="1"/>
  <c r="AT396" i="1"/>
  <c r="Q396" i="1"/>
  <c r="R396" i="1" s="1"/>
  <c r="AS396" i="1"/>
  <c r="L397" i="19"/>
  <c r="AR396" i="1"/>
  <c r="AG396" i="1"/>
  <c r="E398" i="21"/>
  <c r="AF396" i="1"/>
  <c r="F398" i="19"/>
  <c r="F898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895" i="19" s="1"/>
  <c r="AZ395" i="1"/>
  <c r="C396" i="23"/>
  <c r="BJ393" i="1"/>
  <c r="BG394" i="1"/>
  <c r="D395" i="19"/>
  <c r="AS395" i="1"/>
  <c r="F396" i="19"/>
  <c r="F896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895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894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893" i="19" s="1"/>
  <c r="BI392" i="1"/>
  <c r="BJ392" i="1"/>
  <c r="F393" i="19"/>
  <c r="F893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894" i="19"/>
  <c r="H401" i="23"/>
  <c r="H398" i="21"/>
  <c r="H897" i="19"/>
  <c r="B399" i="23"/>
  <c r="O393" i="19"/>
  <c r="E893" i="19"/>
  <c r="B451" i="28"/>
  <c r="B1011" i="19"/>
  <c r="B455" i="28"/>
  <c r="B1015" i="19"/>
  <c r="N395" i="19"/>
  <c r="E895" i="19"/>
  <c r="J451" i="28"/>
  <c r="J896" i="19"/>
  <c r="J455" i="28"/>
  <c r="J900" i="19"/>
  <c r="B447" i="28"/>
  <c r="B1009" i="19"/>
  <c r="H454" i="28"/>
  <c r="H899" i="19"/>
  <c r="L455" i="28"/>
  <c r="K458" i="28"/>
  <c r="K465" i="28" s="1"/>
  <c r="H447" i="28"/>
  <c r="H894" i="19"/>
  <c r="D396" i="22"/>
  <c r="F401" i="21"/>
  <c r="F900" i="19"/>
  <c r="O394" i="19"/>
  <c r="J894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890" i="19" s="1"/>
  <c r="J389" i="1"/>
  <c r="K389" i="1"/>
  <c r="I390" i="19" s="1"/>
  <c r="I443" i="28" s="1"/>
  <c r="M389" i="1"/>
  <c r="J390" i="19" s="1"/>
  <c r="J8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889" i="19" s="1"/>
  <c r="J388" i="1"/>
  <c r="K388" i="1"/>
  <c r="I389" i="19" s="1"/>
  <c r="I442" i="28" s="1"/>
  <c r="M388" i="1"/>
  <c r="J389" i="19" s="1"/>
  <c r="J8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8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887" i="19" s="1"/>
  <c r="H386" i="1"/>
  <c r="Q386" i="1" s="1"/>
  <c r="I386" i="1"/>
  <c r="J386" i="1"/>
  <c r="K386" i="1"/>
  <c r="I387" i="19" s="1"/>
  <c r="I439" i="28" s="1"/>
  <c r="M386" i="1"/>
  <c r="J387" i="19" s="1"/>
  <c r="J887" i="19" s="1"/>
  <c r="N386" i="1"/>
  <c r="Z386" i="1" s="1"/>
  <c r="O386" i="1"/>
  <c r="AC386" i="1" s="1"/>
  <c r="B385" i="1"/>
  <c r="C385" i="1"/>
  <c r="C386" i="19" s="1"/>
  <c r="E385" i="1"/>
  <c r="G385" i="1"/>
  <c r="E386" i="19" s="1"/>
  <c r="E886" i="19" s="1"/>
  <c r="H385" i="1"/>
  <c r="Q385" i="1" s="1"/>
  <c r="I385" i="1"/>
  <c r="G386" i="19" s="1"/>
  <c r="G8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885" i="19" s="1"/>
  <c r="J384" i="1"/>
  <c r="K384" i="1"/>
  <c r="I385" i="19" s="1"/>
  <c r="I437" i="28" s="1"/>
  <c r="M384" i="1"/>
  <c r="J385" i="19" s="1"/>
  <c r="J8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884" i="19" s="1"/>
  <c r="J383" i="1"/>
  <c r="H384" i="19" s="1"/>
  <c r="H8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8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1000" i="19" l="1"/>
  <c r="B998" i="19"/>
  <c r="B1006" i="19"/>
  <c r="B1004" i="19"/>
  <c r="B1002" i="19"/>
  <c r="B1005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892" i="19" s="1"/>
  <c r="AT392" i="1"/>
  <c r="AH392" i="1"/>
  <c r="AS389" i="1"/>
  <c r="E392" i="19"/>
  <c r="E892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892" i="19" s="1"/>
  <c r="AI392" i="1"/>
  <c r="AU392" i="1"/>
  <c r="AT391" i="1"/>
  <c r="Q391" i="1"/>
  <c r="R391" i="1" s="1"/>
  <c r="J392" i="19"/>
  <c r="J892" i="19" s="1"/>
  <c r="C445" i="28"/>
  <c r="AX390" i="1"/>
  <c r="BG391" i="1"/>
  <c r="AH391" i="1"/>
  <c r="AQ391" i="1"/>
  <c r="G392" i="19"/>
  <c r="G892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891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891" i="19" s="1"/>
  <c r="B391" i="21"/>
  <c r="D391" i="22"/>
  <c r="C390" i="21"/>
  <c r="G391" i="19"/>
  <c r="G891" i="19" s="1"/>
  <c r="C391" i="22"/>
  <c r="C391" i="23"/>
  <c r="AT388" i="1"/>
  <c r="AT390" i="1"/>
  <c r="BJ389" i="1"/>
  <c r="AE389" i="1"/>
  <c r="BJ390" i="1"/>
  <c r="AQ390" i="1"/>
  <c r="F391" i="19"/>
  <c r="F891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889" i="19" s="1"/>
  <c r="AV389" i="1"/>
  <c r="AZ389" i="1"/>
  <c r="H390" i="19"/>
  <c r="H890" i="19" s="1"/>
  <c r="B390" i="21"/>
  <c r="D390" i="22"/>
  <c r="AU389" i="1"/>
  <c r="I390" i="21"/>
  <c r="C390" i="22"/>
  <c r="C390" i="23"/>
  <c r="F389" i="19"/>
  <c r="AQ389" i="1"/>
  <c r="F390" i="19"/>
  <c r="F890" i="19" s="1"/>
  <c r="B390" i="22"/>
  <c r="B390" i="23"/>
  <c r="Z388" i="1"/>
  <c r="AS388" i="1"/>
  <c r="BI389" i="1"/>
  <c r="E390" i="19"/>
  <c r="E890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888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888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888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887" i="19" s="1"/>
  <c r="C387" i="22"/>
  <c r="AW384" i="1"/>
  <c r="H386" i="19"/>
  <c r="AU386" i="1"/>
  <c r="BJ386" i="1"/>
  <c r="AQ386" i="1"/>
  <c r="F387" i="19"/>
  <c r="F887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886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883" i="19" s="1"/>
  <c r="AE383" i="1"/>
  <c r="BB384" i="1"/>
  <c r="AR384" i="1"/>
  <c r="AH384" i="1"/>
  <c r="B384" i="19"/>
  <c r="AQ384" i="1"/>
  <c r="AG384" i="1"/>
  <c r="F385" i="19"/>
  <c r="F885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884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883" i="19" s="1"/>
  <c r="BJ382" i="1"/>
  <c r="E383" i="19"/>
  <c r="E883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882" i="19" s="1"/>
  <c r="H381" i="1"/>
  <c r="AB381" i="1" s="1"/>
  <c r="I381" i="1"/>
  <c r="G382" i="19" s="1"/>
  <c r="G8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881" i="19" s="1"/>
  <c r="J380" i="1"/>
  <c r="H381" i="19" s="1"/>
  <c r="H881" i="19" s="1"/>
  <c r="K380" i="1"/>
  <c r="I381" i="19" s="1"/>
  <c r="I432" i="28" s="1"/>
  <c r="M380" i="1"/>
  <c r="N380" i="1"/>
  <c r="O380" i="1"/>
  <c r="B389" i="21" l="1"/>
  <c r="B1003" i="19"/>
  <c r="K445" i="28"/>
  <c r="B445" i="28"/>
  <c r="B1007" i="19"/>
  <c r="I391" i="23"/>
  <c r="J437" i="28"/>
  <c r="J884" i="19"/>
  <c r="I389" i="22"/>
  <c r="J888" i="19"/>
  <c r="K442" i="28"/>
  <c r="O389" i="19"/>
  <c r="E889" i="19"/>
  <c r="J390" i="21"/>
  <c r="M385" i="19"/>
  <c r="E885" i="19"/>
  <c r="B436" i="28"/>
  <c r="B999" i="19"/>
  <c r="K437" i="28"/>
  <c r="B439" i="28"/>
  <c r="B1001" i="19"/>
  <c r="C384" i="23"/>
  <c r="I388" i="23"/>
  <c r="L443" i="28"/>
  <c r="N384" i="19"/>
  <c r="E884" i="19"/>
  <c r="H384" i="22"/>
  <c r="H883" i="19"/>
  <c r="J439" i="28"/>
  <c r="J886" i="19"/>
  <c r="H386" i="23"/>
  <c r="F385" i="23"/>
  <c r="H885" i="19"/>
  <c r="N386" i="19"/>
  <c r="H886" i="19"/>
  <c r="K439" i="28"/>
  <c r="D389" i="23"/>
  <c r="F889" i="19"/>
  <c r="G391" i="23"/>
  <c r="J891" i="19"/>
  <c r="D440" i="28"/>
  <c r="N440" i="28" s="1"/>
  <c r="N387" i="19"/>
  <c r="H887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882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881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8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8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8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875" i="19" s="1"/>
  <c r="J374" i="1"/>
  <c r="H375" i="19" s="1"/>
  <c r="H875" i="19" s="1"/>
  <c r="K374" i="1"/>
  <c r="I375" i="19" s="1"/>
  <c r="I426" i="28" s="1"/>
  <c r="M374" i="1"/>
  <c r="J375" i="19" s="1"/>
  <c r="J875" i="19" s="1"/>
  <c r="N374" i="1"/>
  <c r="Z374" i="1" s="1"/>
  <c r="O374" i="1"/>
  <c r="L375" i="19" s="1"/>
  <c r="B373" i="1"/>
  <c r="B374" i="19" s="1"/>
  <c r="B989" i="19" s="1"/>
  <c r="C373" i="1"/>
  <c r="C374" i="19" s="1"/>
  <c r="E373" i="1"/>
  <c r="D374" i="19" s="1"/>
  <c r="G373" i="1"/>
  <c r="H373" i="1"/>
  <c r="AB373" i="1" s="1"/>
  <c r="I373" i="1"/>
  <c r="J373" i="1"/>
  <c r="H374" i="19" s="1"/>
  <c r="H874" i="19" s="1"/>
  <c r="K373" i="1"/>
  <c r="I374" i="19" s="1"/>
  <c r="I424" i="28" s="1"/>
  <c r="M373" i="1"/>
  <c r="AA373" i="1" s="1"/>
  <c r="N373" i="1"/>
  <c r="O373" i="1"/>
  <c r="B372" i="1"/>
  <c r="B373" i="19" s="1"/>
  <c r="B988" i="19" s="1"/>
  <c r="C372" i="1"/>
  <c r="C373" i="19" s="1"/>
  <c r="E372" i="1"/>
  <c r="D373" i="19" s="1"/>
  <c r="G372" i="1"/>
  <c r="H372" i="1"/>
  <c r="Q372" i="1" s="1"/>
  <c r="I372" i="1"/>
  <c r="G373" i="19" s="1"/>
  <c r="G87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872" i="19" s="1"/>
  <c r="H371" i="1"/>
  <c r="AB371" i="1" s="1"/>
  <c r="I371" i="1"/>
  <c r="J371" i="1"/>
  <c r="K371" i="1"/>
  <c r="I372" i="19" s="1"/>
  <c r="I422" i="28" s="1"/>
  <c r="M371" i="1"/>
  <c r="J372" i="19" s="1"/>
  <c r="J872" i="19" s="1"/>
  <c r="N371" i="1"/>
  <c r="K372" i="19" s="1"/>
  <c r="O371" i="1"/>
  <c r="AC371" i="1" s="1"/>
  <c r="B370" i="1"/>
  <c r="B371" i="19" s="1"/>
  <c r="B986" i="19" s="1"/>
  <c r="C370" i="1"/>
  <c r="C371" i="19" s="1"/>
  <c r="E370" i="1"/>
  <c r="D371" i="19" s="1"/>
  <c r="G370" i="1"/>
  <c r="E371" i="19" s="1"/>
  <c r="E871" i="19" s="1"/>
  <c r="H370" i="1"/>
  <c r="Q370" i="1" s="1"/>
  <c r="I370" i="1"/>
  <c r="J370" i="1"/>
  <c r="K370" i="1"/>
  <c r="I371" i="19" s="1"/>
  <c r="I421" i="28" s="1"/>
  <c r="M370" i="1"/>
  <c r="J371" i="19" s="1"/>
  <c r="J871" i="19" s="1"/>
  <c r="N370" i="1"/>
  <c r="K371" i="19" s="1"/>
  <c r="O370" i="1"/>
  <c r="AC370" i="1" s="1"/>
  <c r="B369" i="1"/>
  <c r="B370" i="19" s="1"/>
  <c r="B985" i="19" s="1"/>
  <c r="C369" i="1"/>
  <c r="C370" i="19" s="1"/>
  <c r="E369" i="1"/>
  <c r="D370" i="19" s="1"/>
  <c r="G369" i="1"/>
  <c r="E370" i="19" s="1"/>
  <c r="E870" i="19" s="1"/>
  <c r="H369" i="1"/>
  <c r="Q369" i="1" s="1"/>
  <c r="I369" i="1"/>
  <c r="G370" i="19" s="1"/>
  <c r="G87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984" i="19" s="1"/>
  <c r="C368" i="1"/>
  <c r="C369" i="19" s="1"/>
  <c r="E368" i="1"/>
  <c r="G368" i="1"/>
  <c r="H368" i="1"/>
  <c r="Q368" i="1" s="1"/>
  <c r="I368" i="1"/>
  <c r="G369" i="19" s="1"/>
  <c r="G869" i="19" s="1"/>
  <c r="J368" i="1"/>
  <c r="H369" i="19" s="1"/>
  <c r="H869" i="19" s="1"/>
  <c r="K368" i="1"/>
  <c r="I369" i="19" s="1"/>
  <c r="I419" i="28" s="1"/>
  <c r="M368" i="1"/>
  <c r="J369" i="19" s="1"/>
  <c r="J869" i="19" s="1"/>
  <c r="N368" i="1"/>
  <c r="K369" i="19" s="1"/>
  <c r="O368" i="1"/>
  <c r="B367" i="1"/>
  <c r="C367" i="1"/>
  <c r="C368" i="19" s="1"/>
  <c r="E367" i="1"/>
  <c r="G367" i="1"/>
  <c r="E368" i="19" s="1"/>
  <c r="E868" i="19" s="1"/>
  <c r="H367" i="1"/>
  <c r="Q367" i="1" s="1"/>
  <c r="I367" i="1"/>
  <c r="G368" i="19" s="1"/>
  <c r="G868" i="19" s="1"/>
  <c r="J367" i="1"/>
  <c r="K367" i="1"/>
  <c r="I368" i="19" s="1"/>
  <c r="I418" i="28" s="1"/>
  <c r="M367" i="1"/>
  <c r="J368" i="19" s="1"/>
  <c r="J868" i="19" s="1"/>
  <c r="N367" i="1"/>
  <c r="K368" i="19" s="1"/>
  <c r="O367" i="1"/>
  <c r="AC367" i="1" s="1"/>
  <c r="M440" i="28" l="1"/>
  <c r="L435" i="28"/>
  <c r="D382" i="21"/>
  <c r="B993" i="19"/>
  <c r="I381" i="23"/>
  <c r="B991" i="19"/>
  <c r="N381" i="19"/>
  <c r="E881" i="19"/>
  <c r="B997" i="19"/>
  <c r="B992" i="19"/>
  <c r="B996" i="19"/>
  <c r="D381" i="23"/>
  <c r="F881" i="19"/>
  <c r="F435" i="28"/>
  <c r="F882" i="19"/>
  <c r="N382" i="19"/>
  <c r="H882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880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880" i="19" s="1"/>
  <c r="AX379" i="1"/>
  <c r="AL379" i="1"/>
  <c r="BF377" i="1"/>
  <c r="BH377" i="1"/>
  <c r="BE378" i="1"/>
  <c r="BJ378" i="1"/>
  <c r="AE378" i="1"/>
  <c r="BG379" i="1"/>
  <c r="AV379" i="1"/>
  <c r="AH379" i="1"/>
  <c r="E380" i="19"/>
  <c r="E880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878" i="19" s="1"/>
  <c r="BC378" i="1"/>
  <c r="AB378" i="1"/>
  <c r="BH378" i="1"/>
  <c r="AG377" i="1"/>
  <c r="E378" i="19"/>
  <c r="BB378" i="1"/>
  <c r="AL378" i="1"/>
  <c r="AA378" i="1"/>
  <c r="R378" i="1"/>
  <c r="J379" i="19"/>
  <c r="J879" i="19" s="1"/>
  <c r="B379" i="19"/>
  <c r="BI376" i="1"/>
  <c r="D378" i="19"/>
  <c r="AK378" i="1"/>
  <c r="BH376" i="1"/>
  <c r="AW378" i="1"/>
  <c r="AJ378" i="1"/>
  <c r="H379" i="19"/>
  <c r="H879" i="19" s="1"/>
  <c r="AV378" i="1"/>
  <c r="AH378" i="1"/>
  <c r="G379" i="19"/>
  <c r="G879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878" i="19" s="1"/>
  <c r="B378" i="21"/>
  <c r="AS373" i="1"/>
  <c r="BF376" i="1"/>
  <c r="AF376" i="1"/>
  <c r="AO376" i="1" s="1"/>
  <c r="D377" i="19"/>
  <c r="AX377" i="1"/>
  <c r="AL377" i="1"/>
  <c r="G378" i="19"/>
  <c r="G878" i="19" s="1"/>
  <c r="C378" i="22"/>
  <c r="AE375" i="1"/>
  <c r="BE376" i="1"/>
  <c r="AC376" i="1"/>
  <c r="AW377" i="1"/>
  <c r="AI377" i="1"/>
  <c r="AQ377" i="1"/>
  <c r="F378" i="19"/>
  <c r="F878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877" i="19" s="1"/>
  <c r="BD376" i="1"/>
  <c r="BB376" i="1"/>
  <c r="H377" i="19"/>
  <c r="H877" i="19" s="1"/>
  <c r="AW376" i="1"/>
  <c r="AI376" i="1"/>
  <c r="AQ376" i="1"/>
  <c r="F377" i="19"/>
  <c r="F877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876" i="19" s="1"/>
  <c r="H426" i="28"/>
  <c r="AV370" i="1"/>
  <c r="AX375" i="1"/>
  <c r="G376" i="19"/>
  <c r="G876" i="19" s="1"/>
  <c r="C376" i="23"/>
  <c r="AE374" i="1"/>
  <c r="BB374" i="1"/>
  <c r="BJ375" i="1"/>
  <c r="F376" i="19"/>
  <c r="F876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875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873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873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872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871" i="19" s="1"/>
  <c r="B371" i="21"/>
  <c r="D371" i="22"/>
  <c r="AW370" i="1"/>
  <c r="AJ370" i="1"/>
  <c r="G371" i="19"/>
  <c r="G871" i="19" s="1"/>
  <c r="C371" i="22"/>
  <c r="C371" i="23"/>
  <c r="BI370" i="1"/>
  <c r="AH370" i="1"/>
  <c r="BJ370" i="1"/>
  <c r="AE370" i="1"/>
  <c r="F371" i="19"/>
  <c r="F871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868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870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869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983" i="19" s="1"/>
  <c r="AB367" i="1"/>
  <c r="BC367" i="1"/>
  <c r="AA367" i="1"/>
  <c r="BB367" i="1"/>
  <c r="AZ367" i="1"/>
  <c r="L441" i="28" l="1"/>
  <c r="F441" i="28"/>
  <c r="B426" i="28"/>
  <c r="B990" i="19"/>
  <c r="H376" i="23"/>
  <c r="B994" i="19"/>
  <c r="D379" i="23"/>
  <c r="F879" i="19"/>
  <c r="H381" i="22"/>
  <c r="H880" i="19"/>
  <c r="E427" i="28"/>
  <c r="E875" i="19"/>
  <c r="K430" i="28"/>
  <c r="B372" i="21"/>
  <c r="B987" i="19"/>
  <c r="D376" i="22"/>
  <c r="M377" i="19"/>
  <c r="G877" i="19"/>
  <c r="K432" i="28"/>
  <c r="D377" i="22"/>
  <c r="D431" i="28"/>
  <c r="N431" i="28" s="1"/>
  <c r="B381" i="21"/>
  <c r="B995" i="19"/>
  <c r="I381" i="22"/>
  <c r="J880" i="19"/>
  <c r="I376" i="22"/>
  <c r="J876" i="19"/>
  <c r="D430" i="28"/>
  <c r="N430" i="28" s="1"/>
  <c r="E430" i="28"/>
  <c r="E878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874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874" i="19"/>
  <c r="F374" i="21"/>
  <c r="F374" i="22"/>
  <c r="D374" i="23"/>
  <c r="F424" i="28"/>
  <c r="M374" i="19"/>
  <c r="G374" i="22"/>
  <c r="G374" i="21"/>
  <c r="G874" i="19"/>
  <c r="E374" i="23"/>
  <c r="G424" i="28"/>
  <c r="D370" i="23"/>
  <c r="F870" i="19"/>
  <c r="H373" i="22"/>
  <c r="H872" i="19"/>
  <c r="J371" i="22"/>
  <c r="J373" i="22"/>
  <c r="J373" i="21"/>
  <c r="K423" i="28"/>
  <c r="E374" i="21"/>
  <c r="E874" i="19"/>
  <c r="E424" i="28"/>
  <c r="E374" i="22"/>
  <c r="H419" i="28"/>
  <c r="H868" i="19"/>
  <c r="K370" i="22"/>
  <c r="E420" i="28"/>
  <c r="E869" i="19"/>
  <c r="G373" i="22"/>
  <c r="G872" i="19"/>
  <c r="J374" i="22"/>
  <c r="K424" i="28"/>
  <c r="J374" i="21"/>
  <c r="H374" i="23"/>
  <c r="H873" i="19"/>
  <c r="H374" i="22"/>
  <c r="H369" i="23"/>
  <c r="J421" i="28"/>
  <c r="J870" i="19"/>
  <c r="M424" i="28"/>
  <c r="N424" i="28"/>
  <c r="H373" i="23"/>
  <c r="M373" i="19"/>
  <c r="E87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866" i="19" s="1"/>
  <c r="J365" i="1"/>
  <c r="H366" i="19" s="1"/>
  <c r="H866" i="19" s="1"/>
  <c r="K365" i="1"/>
  <c r="I366" i="19" s="1"/>
  <c r="I415" i="28" s="1"/>
  <c r="M365" i="1"/>
  <c r="J366" i="19" s="1"/>
  <c r="J866" i="19" s="1"/>
  <c r="N365" i="1"/>
  <c r="K366" i="19" s="1"/>
  <c r="O365" i="1"/>
  <c r="AC365" i="1" s="1"/>
  <c r="B364" i="1"/>
  <c r="B365" i="19" s="1"/>
  <c r="B980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979" i="19" s="1"/>
  <c r="C363" i="1"/>
  <c r="C364" i="19" s="1"/>
  <c r="E363" i="1"/>
  <c r="G363" i="1"/>
  <c r="E364" i="19" s="1"/>
  <c r="E864" i="19" s="1"/>
  <c r="H363" i="1"/>
  <c r="Q363" i="1" s="1"/>
  <c r="I363" i="1"/>
  <c r="G364" i="19" s="1"/>
  <c r="G864" i="19" s="1"/>
  <c r="J363" i="1"/>
  <c r="K363" i="1"/>
  <c r="I364" i="19" s="1"/>
  <c r="I413" i="28" s="1"/>
  <c r="M363" i="1"/>
  <c r="J364" i="19" s="1"/>
  <c r="J864" i="19" s="1"/>
  <c r="N363" i="1"/>
  <c r="K364" i="19" s="1"/>
  <c r="O363" i="1"/>
  <c r="AC363" i="1" s="1"/>
  <c r="B362" i="1"/>
  <c r="B363" i="19" s="1"/>
  <c r="B978" i="19" s="1"/>
  <c r="C362" i="1"/>
  <c r="C363" i="19" s="1"/>
  <c r="E362" i="1"/>
  <c r="G362" i="1"/>
  <c r="H362" i="1"/>
  <c r="Q362" i="1" s="1"/>
  <c r="I362" i="1"/>
  <c r="G363" i="19" s="1"/>
  <c r="G86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977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976" i="19" s="1"/>
  <c r="C360" i="1"/>
  <c r="C361" i="19" s="1"/>
  <c r="E360" i="1"/>
  <c r="G360" i="1"/>
  <c r="H360" i="1"/>
  <c r="F361" i="19" s="1"/>
  <c r="F861" i="19" s="1"/>
  <c r="I360" i="1"/>
  <c r="G361" i="19" s="1"/>
  <c r="G861" i="19" s="1"/>
  <c r="J360" i="1"/>
  <c r="H361" i="19" s="1"/>
  <c r="H861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867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982" i="19" s="1"/>
  <c r="F366" i="19"/>
  <c r="F866" i="19" s="1"/>
  <c r="AT366" i="1"/>
  <c r="E366" i="19"/>
  <c r="E866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981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865" i="19" s="1"/>
  <c r="C365" i="22"/>
  <c r="C365" i="23"/>
  <c r="J363" i="19"/>
  <c r="AI363" i="1"/>
  <c r="F364" i="19"/>
  <c r="F864" i="19" s="1"/>
  <c r="AJ364" i="1"/>
  <c r="AQ364" i="1"/>
  <c r="F365" i="19"/>
  <c r="F865" i="19" s="1"/>
  <c r="B365" i="22"/>
  <c r="B365" i="23"/>
  <c r="E365" i="19"/>
  <c r="E865" i="19" s="1"/>
  <c r="AZ363" i="1"/>
  <c r="C414" i="28"/>
  <c r="B414" i="28"/>
  <c r="AE364" i="1"/>
  <c r="AK363" i="1"/>
  <c r="BI363" i="1"/>
  <c r="H364" i="19"/>
  <c r="H864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863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863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862" i="19" s="1"/>
  <c r="AT362" i="1"/>
  <c r="H363" i="19"/>
  <c r="H863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862" i="19" s="1"/>
  <c r="BE360" i="1"/>
  <c r="BB361" i="1"/>
  <c r="K362" i="21"/>
  <c r="AC360" i="1"/>
  <c r="AX361" i="1"/>
  <c r="AL361" i="1"/>
  <c r="H362" i="19"/>
  <c r="H862" i="19" s="1"/>
  <c r="AW361" i="1"/>
  <c r="AQ361" i="1"/>
  <c r="G362" i="19"/>
  <c r="K362" i="22"/>
  <c r="C362" i="23"/>
  <c r="AV361" i="1"/>
  <c r="J361" i="19"/>
  <c r="J861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861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863" i="19"/>
  <c r="J418" i="28"/>
  <c r="J425" i="28" s="1"/>
  <c r="J867" i="19"/>
  <c r="F418" i="28"/>
  <c r="F425" i="28" s="1"/>
  <c r="F867" i="19"/>
  <c r="H418" i="28"/>
  <c r="H425" i="28" s="1"/>
  <c r="H867" i="19"/>
  <c r="J415" i="28"/>
  <c r="J865" i="19"/>
  <c r="D418" i="28"/>
  <c r="D425" i="28" s="1"/>
  <c r="E418" i="28"/>
  <c r="E425" i="28" s="1"/>
  <c r="E867" i="19"/>
  <c r="I365" i="23"/>
  <c r="L418" i="28"/>
  <c r="L425" i="28" s="1"/>
  <c r="D362" i="21"/>
  <c r="D412" i="28"/>
  <c r="M412" i="28" s="1"/>
  <c r="H366" i="21"/>
  <c r="H865" i="19"/>
  <c r="K415" i="28"/>
  <c r="F362" i="22"/>
  <c r="F862" i="19"/>
  <c r="K418" i="28"/>
  <c r="K425" i="28" s="1"/>
  <c r="G363" i="22"/>
  <c r="G862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859" i="19" s="1"/>
  <c r="J358" i="1"/>
  <c r="H359" i="19" s="1"/>
  <c r="H859" i="19" s="1"/>
  <c r="K358" i="1"/>
  <c r="I359" i="19" s="1"/>
  <c r="I407" i="28" s="1"/>
  <c r="M358" i="1"/>
  <c r="J359" i="19" s="1"/>
  <c r="J85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85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971" i="19" s="1"/>
  <c r="C355" i="1"/>
  <c r="C356" i="19" s="1"/>
  <c r="E355" i="1"/>
  <c r="G355" i="1"/>
  <c r="E356" i="19" s="1"/>
  <c r="E856" i="19" s="1"/>
  <c r="H355" i="1"/>
  <c r="Q355" i="1" s="1"/>
  <c r="I355" i="1"/>
  <c r="J355" i="1"/>
  <c r="K355" i="1"/>
  <c r="I356" i="19" s="1"/>
  <c r="I404" i="28" s="1"/>
  <c r="M355" i="1"/>
  <c r="J356" i="19" s="1"/>
  <c r="J856" i="19" s="1"/>
  <c r="N355" i="1"/>
  <c r="Z355" i="1" s="1"/>
  <c r="O355" i="1"/>
  <c r="B356" i="1"/>
  <c r="C356" i="1"/>
  <c r="C357" i="19" s="1"/>
  <c r="E356" i="1"/>
  <c r="D357" i="19" s="1"/>
  <c r="G356" i="1"/>
  <c r="E357" i="19" s="1"/>
  <c r="E857" i="19" s="1"/>
  <c r="H356" i="1"/>
  <c r="I356" i="1"/>
  <c r="J356" i="1"/>
  <c r="H357" i="19" s="1"/>
  <c r="H85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855" i="19" s="1"/>
  <c r="H354" i="1"/>
  <c r="Q354" i="1" s="1"/>
  <c r="I354" i="1"/>
  <c r="G355" i="19" s="1"/>
  <c r="G855" i="19" s="1"/>
  <c r="J354" i="1"/>
  <c r="H355" i="19" s="1"/>
  <c r="H855" i="19" s="1"/>
  <c r="K354" i="1"/>
  <c r="I355" i="19" s="1"/>
  <c r="I403" i="28" s="1"/>
  <c r="M354" i="1"/>
  <c r="N354" i="1"/>
  <c r="Z354" i="1" s="1"/>
  <c r="O354" i="1"/>
  <c r="B353" i="1"/>
  <c r="B354" i="19" s="1"/>
  <c r="B969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854" i="19" s="1"/>
  <c r="N353" i="1"/>
  <c r="O353" i="1"/>
  <c r="B352" i="1"/>
  <c r="B353" i="19" s="1"/>
  <c r="B968" i="19" s="1"/>
  <c r="C352" i="1"/>
  <c r="C353" i="19" s="1"/>
  <c r="E352" i="1"/>
  <c r="G352" i="1"/>
  <c r="E353" i="19" s="1"/>
  <c r="H352" i="1"/>
  <c r="Q352" i="1" s="1"/>
  <c r="I352" i="1"/>
  <c r="G353" i="19" s="1"/>
  <c r="J352" i="1"/>
  <c r="H353" i="19" s="1"/>
  <c r="K352" i="1"/>
  <c r="I353" i="19" s="1"/>
  <c r="I400" i="28" s="1"/>
  <c r="M352" i="1"/>
  <c r="J353" i="19" s="1"/>
  <c r="J85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85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965" i="19" s="1"/>
  <c r="C349" i="1"/>
  <c r="C350" i="19" s="1"/>
  <c r="E349" i="1"/>
  <c r="G349" i="1"/>
  <c r="E350" i="19" s="1"/>
  <c r="E850" i="19" s="1"/>
  <c r="H349" i="1"/>
  <c r="AB349" i="1" s="1"/>
  <c r="I349" i="1"/>
  <c r="G350" i="19" s="1"/>
  <c r="G85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85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964" i="19" s="1"/>
  <c r="C348" i="1"/>
  <c r="C349" i="19" s="1"/>
  <c r="E348" i="1"/>
  <c r="D349" i="19" s="1"/>
  <c r="G348" i="1"/>
  <c r="E349" i="19" s="1"/>
  <c r="E849" i="19" s="1"/>
  <c r="H348" i="1"/>
  <c r="AB348" i="1" s="1"/>
  <c r="I348" i="1"/>
  <c r="J348" i="1"/>
  <c r="H349" i="19" s="1"/>
  <c r="H849" i="19" s="1"/>
  <c r="K348" i="1"/>
  <c r="I349" i="19" s="1"/>
  <c r="I396" i="28" s="1"/>
  <c r="M348" i="1"/>
  <c r="J349" i="19" s="1"/>
  <c r="J849" i="19" s="1"/>
  <c r="N348" i="1"/>
  <c r="K349" i="19" s="1"/>
  <c r="O348" i="1"/>
  <c r="AC348" i="1" s="1"/>
  <c r="H853" i="19" l="1"/>
  <c r="E853" i="19"/>
  <c r="G853" i="19"/>
  <c r="BG354" i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975" i="19" s="1"/>
  <c r="AE360" i="1"/>
  <c r="AQ360" i="1"/>
  <c r="AF359" i="1"/>
  <c r="AO359" i="1" s="1"/>
  <c r="BG356" i="1"/>
  <c r="F359" i="19"/>
  <c r="F859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858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974" i="19" s="1"/>
  <c r="R358" i="1"/>
  <c r="BC358" i="1"/>
  <c r="AL358" i="1"/>
  <c r="D358" i="19"/>
  <c r="AW358" i="1"/>
  <c r="AH358" i="1"/>
  <c r="BJ358" i="1"/>
  <c r="E359" i="19"/>
  <c r="E859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858" i="19" s="1"/>
  <c r="BI357" i="1"/>
  <c r="AW357" i="1"/>
  <c r="AE357" i="1"/>
  <c r="R357" i="1"/>
  <c r="J358" i="19"/>
  <c r="B358" i="19"/>
  <c r="B973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857" i="19" s="1"/>
  <c r="B357" i="19"/>
  <c r="B972" i="19" s="1"/>
  <c r="G356" i="19"/>
  <c r="G856" i="19" s="1"/>
  <c r="C356" i="21"/>
  <c r="E404" i="28"/>
  <c r="AC355" i="1"/>
  <c r="K357" i="19"/>
  <c r="BE356" i="1"/>
  <c r="AS356" i="1"/>
  <c r="BI356" i="1"/>
  <c r="AW355" i="1"/>
  <c r="AK355" i="1"/>
  <c r="AG355" i="1"/>
  <c r="F356" i="19"/>
  <c r="F856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970" i="19" s="1"/>
  <c r="AV354" i="1"/>
  <c r="AK354" i="1"/>
  <c r="AA354" i="1"/>
  <c r="E355" i="23"/>
  <c r="F353" i="19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852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854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967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850" i="19" s="1"/>
  <c r="BC349" i="1"/>
  <c r="G351" i="19"/>
  <c r="G851" i="19" s="1"/>
  <c r="AW350" i="1"/>
  <c r="F351" i="19"/>
  <c r="F851" i="19" s="1"/>
  <c r="K350" i="19"/>
  <c r="C351" i="23"/>
  <c r="BG348" i="1"/>
  <c r="AV350" i="1"/>
  <c r="AE350" i="1"/>
  <c r="BI350" i="1"/>
  <c r="BI349" i="1"/>
  <c r="AZ349" i="1"/>
  <c r="AQ349" i="1"/>
  <c r="AE349" i="1"/>
  <c r="J350" i="19"/>
  <c r="J850" i="19" s="1"/>
  <c r="C398" i="28"/>
  <c r="Q350" i="1"/>
  <c r="R350" i="1" s="1"/>
  <c r="AH349" i="1"/>
  <c r="J351" i="19"/>
  <c r="B351" i="19"/>
  <c r="B966" i="19" s="1"/>
  <c r="Z348" i="1"/>
  <c r="BC350" i="1"/>
  <c r="AU349" i="1"/>
  <c r="AK349" i="1"/>
  <c r="F350" i="19"/>
  <c r="F850" i="19" s="1"/>
  <c r="AT349" i="1"/>
  <c r="H351" i="19"/>
  <c r="H851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849" i="19" s="1"/>
  <c r="BE348" i="1"/>
  <c r="L349" i="19"/>
  <c r="O349" i="19"/>
  <c r="BD348" i="1"/>
  <c r="BI348" i="1"/>
  <c r="BC348" i="1"/>
  <c r="F853" i="19" l="1"/>
  <c r="B353" i="21"/>
  <c r="B357" i="23"/>
  <c r="G359" i="23"/>
  <c r="L410" i="28"/>
  <c r="L417" i="28" s="1"/>
  <c r="B410" i="28"/>
  <c r="B417" i="28" s="1"/>
  <c r="H402" i="28"/>
  <c r="H854" i="19"/>
  <c r="G358" i="21"/>
  <c r="G857" i="19"/>
  <c r="H404" i="28"/>
  <c r="H856" i="19"/>
  <c r="G410" i="28"/>
  <c r="G417" i="28" s="1"/>
  <c r="G860" i="19"/>
  <c r="L399" i="28"/>
  <c r="I352" i="23"/>
  <c r="E358" i="23"/>
  <c r="E403" i="28"/>
  <c r="E854" i="19"/>
  <c r="D350" i="22"/>
  <c r="H351" i="23"/>
  <c r="G402" i="28"/>
  <c r="G854" i="19"/>
  <c r="K402" i="28"/>
  <c r="H352" i="23"/>
  <c r="B356" i="22"/>
  <c r="D357" i="23"/>
  <c r="F857" i="19"/>
  <c r="F410" i="28"/>
  <c r="F417" i="28" s="1"/>
  <c r="F860" i="19"/>
  <c r="J400" i="28"/>
  <c r="J852" i="19"/>
  <c r="H400" i="28"/>
  <c r="H852" i="19"/>
  <c r="I356" i="22"/>
  <c r="J855" i="19"/>
  <c r="I359" i="22"/>
  <c r="J858" i="19"/>
  <c r="K410" i="28"/>
  <c r="K417" i="28" s="1"/>
  <c r="D410" i="28"/>
  <c r="N410" i="28" s="1"/>
  <c r="I355" i="23"/>
  <c r="D355" i="23"/>
  <c r="F855" i="19"/>
  <c r="H407" i="28"/>
  <c r="H858" i="19"/>
  <c r="J410" i="28"/>
  <c r="J417" i="28" s="1"/>
  <c r="J860" i="19"/>
  <c r="G397" i="28"/>
  <c r="G849" i="19"/>
  <c r="B351" i="23"/>
  <c r="K350" i="21"/>
  <c r="O351" i="19"/>
  <c r="J851" i="19"/>
  <c r="G353" i="22"/>
  <c r="G852" i="19"/>
  <c r="H353" i="23"/>
  <c r="D403" i="28"/>
  <c r="N403" i="28" s="1"/>
  <c r="I357" i="23"/>
  <c r="H410" i="28"/>
  <c r="H417" i="28" s="1"/>
  <c r="H860" i="19"/>
  <c r="E410" i="28"/>
  <c r="E417" i="28" s="1"/>
  <c r="E860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963" i="19" s="1"/>
  <c r="C347" i="1"/>
  <c r="C348" i="19" s="1"/>
  <c r="E347" i="1"/>
  <c r="G347" i="1"/>
  <c r="H347" i="1"/>
  <c r="I347" i="1"/>
  <c r="G348" i="19" s="1"/>
  <c r="G848" i="19" s="1"/>
  <c r="J347" i="1"/>
  <c r="H348" i="19" s="1"/>
  <c r="H84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847" i="19" s="1"/>
  <c r="I346" i="1"/>
  <c r="G347" i="19" s="1"/>
  <c r="G84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845" i="19" s="1"/>
  <c r="H344" i="1"/>
  <c r="I344" i="1"/>
  <c r="G345" i="19" s="1"/>
  <c r="G84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844" i="19" s="1"/>
  <c r="H343" i="1"/>
  <c r="Q343" i="1" s="1"/>
  <c r="I343" i="1"/>
  <c r="G344" i="19" s="1"/>
  <c r="G84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958" i="19" s="1"/>
  <c r="C342" i="1"/>
  <c r="C343" i="19" s="1"/>
  <c r="E342" i="1"/>
  <c r="D343" i="19" s="1"/>
  <c r="G342" i="1"/>
  <c r="E343" i="19" s="1"/>
  <c r="E843" i="19" s="1"/>
  <c r="H342" i="1"/>
  <c r="AB342" i="1" s="1"/>
  <c r="I342" i="1"/>
  <c r="J342" i="1"/>
  <c r="H343" i="19" s="1"/>
  <c r="H843" i="19" s="1"/>
  <c r="K342" i="1"/>
  <c r="I343" i="19" s="1"/>
  <c r="I389" i="28" s="1"/>
  <c r="M342" i="1"/>
  <c r="AA342" i="1" s="1"/>
  <c r="N342" i="1"/>
  <c r="O342" i="1"/>
  <c r="AC342" i="1" s="1"/>
  <c r="G846" i="19" l="1"/>
  <c r="F846" i="19"/>
  <c r="H846" i="19"/>
  <c r="D417" i="28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961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848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848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847" i="19" s="1"/>
  <c r="B347" i="19"/>
  <c r="B962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845" i="19" s="1"/>
  <c r="B345" i="19"/>
  <c r="B960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844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844" i="19" s="1"/>
  <c r="B344" i="19"/>
  <c r="B959" i="19" s="1"/>
  <c r="D344" i="21"/>
  <c r="BJ343" i="1"/>
  <c r="AZ343" i="1"/>
  <c r="E344" i="23"/>
  <c r="H344" i="19"/>
  <c r="H844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843" i="19" s="1"/>
  <c r="BB342" i="1"/>
  <c r="BC342" i="1"/>
  <c r="L343" i="19"/>
  <c r="BD342" i="1"/>
  <c r="BI342" i="1"/>
  <c r="M417" i="28" l="1"/>
  <c r="N417" i="28"/>
  <c r="E392" i="28"/>
  <c r="E846" i="19"/>
  <c r="G344" i="21"/>
  <c r="G843" i="19"/>
  <c r="G346" i="23"/>
  <c r="J846" i="19"/>
  <c r="B395" i="28"/>
  <c r="K346" i="22"/>
  <c r="M347" i="19"/>
  <c r="E847" i="19"/>
  <c r="I349" i="21"/>
  <c r="J848" i="19"/>
  <c r="H343" i="23"/>
  <c r="D394" i="28"/>
  <c r="N394" i="28" s="1"/>
  <c r="B346" i="23"/>
  <c r="N345" i="19"/>
  <c r="H845" i="19"/>
  <c r="H346" i="23"/>
  <c r="F346" i="21"/>
  <c r="F845" i="19"/>
  <c r="O343" i="19"/>
  <c r="J843" i="19"/>
  <c r="H395" i="28"/>
  <c r="H847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957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842" i="19" s="1"/>
  <c r="N341" i="1"/>
  <c r="O341" i="1"/>
  <c r="B340" i="1"/>
  <c r="C340" i="1"/>
  <c r="C341" i="19" s="1"/>
  <c r="E340" i="1"/>
  <c r="G340" i="1"/>
  <c r="E341" i="19" s="1"/>
  <c r="E84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955" i="19" s="1"/>
  <c r="C339" i="1"/>
  <c r="C340" i="19" s="1"/>
  <c r="E339" i="1"/>
  <c r="G339" i="1"/>
  <c r="H339" i="1"/>
  <c r="Q339" i="1" s="1"/>
  <c r="I339" i="1"/>
  <c r="G340" i="19" s="1"/>
  <c r="G840" i="19" s="1"/>
  <c r="J339" i="1"/>
  <c r="K339" i="1"/>
  <c r="I340" i="19" s="1"/>
  <c r="I386" i="28" s="1"/>
  <c r="M339" i="1"/>
  <c r="J340" i="19" s="1"/>
  <c r="J84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953" i="19" s="1"/>
  <c r="C337" i="1"/>
  <c r="C338" i="19" s="1"/>
  <c r="E337" i="1"/>
  <c r="D338" i="19" s="1"/>
  <c r="G337" i="1"/>
  <c r="H337" i="1"/>
  <c r="Q337" i="1" s="1"/>
  <c r="I337" i="1"/>
  <c r="G338" i="19" s="1"/>
  <c r="G838" i="19" s="1"/>
  <c r="J337" i="1"/>
  <c r="H338" i="19" s="1"/>
  <c r="K337" i="1"/>
  <c r="I338" i="19" s="1"/>
  <c r="I383" i="28" s="1"/>
  <c r="M337" i="1"/>
  <c r="J338" i="19" s="1"/>
  <c r="J838" i="19" s="1"/>
  <c r="N337" i="1"/>
  <c r="Z337" i="1" s="1"/>
  <c r="O337" i="1"/>
  <c r="L338" i="19" s="1"/>
  <c r="B336" i="1"/>
  <c r="B337" i="19" s="1"/>
  <c r="B952" i="19" s="1"/>
  <c r="C336" i="1"/>
  <c r="C337" i="19" s="1"/>
  <c r="E336" i="1"/>
  <c r="G336" i="1"/>
  <c r="H336" i="1"/>
  <c r="F337" i="19" s="1"/>
  <c r="F837" i="19" s="1"/>
  <c r="I336" i="1"/>
  <c r="G337" i="19" s="1"/>
  <c r="G837" i="19" s="1"/>
  <c r="J336" i="1"/>
  <c r="H337" i="19" s="1"/>
  <c r="H837" i="19" s="1"/>
  <c r="K336" i="1"/>
  <c r="I337" i="19" s="1"/>
  <c r="I382" i="28" s="1"/>
  <c r="M336" i="1"/>
  <c r="J337" i="19" s="1"/>
  <c r="J837" i="19" s="1"/>
  <c r="N336" i="1"/>
  <c r="Z336" i="1" s="1"/>
  <c r="O336" i="1"/>
  <c r="B335" i="1"/>
  <c r="B336" i="19" s="1"/>
  <c r="B951" i="19" s="1"/>
  <c r="C335" i="1"/>
  <c r="C336" i="19" s="1"/>
  <c r="E335" i="1"/>
  <c r="G335" i="1"/>
  <c r="E336" i="19" s="1"/>
  <c r="E836" i="19" s="1"/>
  <c r="H335" i="1"/>
  <c r="I335" i="1"/>
  <c r="J335" i="1"/>
  <c r="H336" i="19" s="1"/>
  <c r="H83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950" i="19" s="1"/>
  <c r="C334" i="1"/>
  <c r="C335" i="19" s="1"/>
  <c r="E334" i="1"/>
  <c r="D335" i="19" s="1"/>
  <c r="G334" i="1"/>
  <c r="H334" i="1"/>
  <c r="Q334" i="1" s="1"/>
  <c r="I334" i="1"/>
  <c r="J334" i="1"/>
  <c r="H335" i="19" s="1"/>
  <c r="H83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949" i="19" s="1"/>
  <c r="C333" i="1"/>
  <c r="C334" i="19" s="1"/>
  <c r="E333" i="1"/>
  <c r="D334" i="19" s="1"/>
  <c r="G333" i="1"/>
  <c r="E334" i="19" s="1"/>
  <c r="E83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841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842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956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842" i="19" s="1"/>
  <c r="AV341" i="1"/>
  <c r="AH341" i="1"/>
  <c r="F342" i="19"/>
  <c r="F842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840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839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839" i="19"/>
  <c r="H838" i="19"/>
  <c r="C339" i="21"/>
  <c r="H384" i="28"/>
  <c r="G384" i="28"/>
  <c r="I339" i="21"/>
  <c r="K339" i="22"/>
  <c r="C339" i="22"/>
  <c r="G338" i="22"/>
  <c r="G339" i="21"/>
  <c r="I339" i="22"/>
  <c r="H339" i="22"/>
  <c r="J839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837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834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835" i="19" s="1"/>
  <c r="C335" i="22"/>
  <c r="AQ334" i="1"/>
  <c r="F335" i="19"/>
  <c r="F835" i="19" s="1"/>
  <c r="I334" i="23"/>
  <c r="BJ334" i="1"/>
  <c r="AW334" i="1"/>
  <c r="AH334" i="1"/>
  <c r="E335" i="19"/>
  <c r="E835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834" i="19" s="1"/>
  <c r="C334" i="23"/>
  <c r="BD333" i="1"/>
  <c r="BB333" i="1"/>
  <c r="F334" i="19"/>
  <c r="F834" i="19" s="1"/>
  <c r="AB333" i="1"/>
  <c r="BC333" i="1"/>
  <c r="BF333" i="1"/>
  <c r="AZ333" i="1"/>
  <c r="Q333" i="1"/>
  <c r="R333" i="1" s="1"/>
  <c r="E839" i="19" l="1"/>
  <c r="B386" i="28"/>
  <c r="B954" i="19"/>
  <c r="F341" i="22"/>
  <c r="F840" i="19"/>
  <c r="E388" i="28"/>
  <c r="E842" i="19"/>
  <c r="N341" i="19"/>
  <c r="H841" i="19"/>
  <c r="G341" i="21"/>
  <c r="G841" i="19"/>
  <c r="J387" i="28"/>
  <c r="J841" i="19"/>
  <c r="C342" i="23"/>
  <c r="K341" i="22"/>
  <c r="E341" i="21"/>
  <c r="E840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839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835" i="19"/>
  <c r="K383" i="28"/>
  <c r="M338" i="19"/>
  <c r="E384" i="28"/>
  <c r="E838" i="19"/>
  <c r="E339" i="22"/>
  <c r="E339" i="21"/>
  <c r="F338" i="21"/>
  <c r="F339" i="22"/>
  <c r="F838" i="19"/>
  <c r="G382" i="28"/>
  <c r="G836" i="19"/>
  <c r="F382" i="28"/>
  <c r="F836" i="19"/>
  <c r="D383" i="28"/>
  <c r="M383" i="28" s="1"/>
  <c r="L383" i="28"/>
  <c r="F384" i="28"/>
  <c r="H335" i="22"/>
  <c r="H834" i="19"/>
  <c r="O336" i="19"/>
  <c r="J83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833" i="19"/>
  <c r="N382" i="28"/>
  <c r="C334" i="22"/>
  <c r="C334" i="21"/>
  <c r="J333" i="19"/>
  <c r="AV333" i="1"/>
  <c r="AJ333" i="1"/>
  <c r="B333" i="19"/>
  <c r="B948" i="19" s="1"/>
  <c r="AE333" i="1"/>
  <c r="AQ333" i="1"/>
  <c r="G334" i="22"/>
  <c r="E333" i="19"/>
  <c r="AS333" i="1"/>
  <c r="AG333" i="1"/>
  <c r="AX333" i="1"/>
  <c r="AL333" i="1"/>
  <c r="BI332" i="1"/>
  <c r="H333" i="19"/>
  <c r="H833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833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946" i="19" s="1"/>
  <c r="C330" i="1"/>
  <c r="C331" i="19" s="1"/>
  <c r="E330" i="1"/>
  <c r="D331" i="19" s="1"/>
  <c r="G330" i="1"/>
  <c r="E331" i="19" s="1"/>
  <c r="E831" i="19" s="1"/>
  <c r="H330" i="1"/>
  <c r="Q330" i="1" s="1"/>
  <c r="I330" i="1"/>
  <c r="G331" i="19" s="1"/>
  <c r="G83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945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833" i="19"/>
  <c r="J379" i="28"/>
  <c r="J833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832" i="19" s="1"/>
  <c r="AJ332" i="1"/>
  <c r="AV332" i="1"/>
  <c r="AE332" i="1"/>
  <c r="AQ332" i="1"/>
  <c r="E333" i="23"/>
  <c r="H332" i="19"/>
  <c r="AU332" i="1"/>
  <c r="B332" i="19"/>
  <c r="B947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830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832" i="19" s="1"/>
  <c r="AQ330" i="1"/>
  <c r="BJ330" i="1"/>
  <c r="AZ330" i="1"/>
  <c r="BJ331" i="1"/>
  <c r="AH331" i="1"/>
  <c r="F332" i="19"/>
  <c r="H330" i="19"/>
  <c r="H830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831" i="19" s="1"/>
  <c r="C331" i="21"/>
  <c r="BI330" i="1"/>
  <c r="AX330" i="1"/>
  <c r="H331" i="19"/>
  <c r="H831" i="19" s="1"/>
  <c r="BH330" i="1"/>
  <c r="AW330" i="1"/>
  <c r="AL330" i="1"/>
  <c r="C331" i="22"/>
  <c r="C331" i="23"/>
  <c r="BD330" i="1"/>
  <c r="AV330" i="1"/>
  <c r="AI330" i="1"/>
  <c r="F331" i="19"/>
  <c r="F831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830" i="19" s="1"/>
  <c r="BG329" i="1"/>
  <c r="AB329" i="1"/>
  <c r="BC329" i="1"/>
  <c r="BB329" i="1"/>
  <c r="H832" i="19" l="1"/>
  <c r="E331" i="21"/>
  <c r="E830" i="19"/>
  <c r="D332" i="21"/>
  <c r="H331" i="23"/>
  <c r="K333" i="21"/>
  <c r="I331" i="23"/>
  <c r="K378" i="28"/>
  <c r="K385" i="28" s="1"/>
  <c r="G331" i="21"/>
  <c r="G830" i="19"/>
  <c r="D331" i="21"/>
  <c r="F333" i="21"/>
  <c r="F832" i="19"/>
  <c r="E332" i="22"/>
  <c r="E832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82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827" i="19" s="1"/>
  <c r="I326" i="1"/>
  <c r="J326" i="1"/>
  <c r="K326" i="1"/>
  <c r="I327" i="19" s="1"/>
  <c r="I371" i="28" s="1"/>
  <c r="M326" i="1"/>
  <c r="J327" i="19" s="1"/>
  <c r="J827" i="19" s="1"/>
  <c r="N326" i="1"/>
  <c r="Z326" i="1" s="1"/>
  <c r="O326" i="1"/>
  <c r="AC326" i="1" s="1"/>
  <c r="B325" i="1"/>
  <c r="B326" i="19" s="1"/>
  <c r="B941" i="19" s="1"/>
  <c r="C325" i="1"/>
  <c r="C326" i="19" s="1"/>
  <c r="E325" i="1"/>
  <c r="G325" i="1"/>
  <c r="H325" i="1"/>
  <c r="Q325" i="1" s="1"/>
  <c r="I325" i="1"/>
  <c r="G326" i="19" s="1"/>
  <c r="G826" i="19" s="1"/>
  <c r="J325" i="1"/>
  <c r="H326" i="19" s="1"/>
  <c r="H82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825" i="19" s="1"/>
  <c r="H324" i="1"/>
  <c r="Q324" i="1" s="1"/>
  <c r="I324" i="1"/>
  <c r="G325" i="19" s="1"/>
  <c r="J324" i="1"/>
  <c r="K324" i="1"/>
  <c r="I325" i="19" s="1"/>
  <c r="I368" i="28" s="1"/>
  <c r="M324" i="1"/>
  <c r="J325" i="19" s="1"/>
  <c r="J825" i="19" s="1"/>
  <c r="N324" i="1"/>
  <c r="K325" i="19" s="1"/>
  <c r="O324" i="1"/>
  <c r="AC324" i="1" s="1"/>
  <c r="B323" i="1"/>
  <c r="B324" i="19" s="1"/>
  <c r="B939" i="19" s="1"/>
  <c r="C323" i="1"/>
  <c r="C324" i="19" s="1"/>
  <c r="E323" i="1"/>
  <c r="D324" i="19" s="1"/>
  <c r="G323" i="1"/>
  <c r="E324" i="19" s="1"/>
  <c r="E824" i="19" s="1"/>
  <c r="H323" i="1"/>
  <c r="F324" i="19" s="1"/>
  <c r="F82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823" i="19" s="1"/>
  <c r="I322" i="1"/>
  <c r="G323" i="19" s="1"/>
  <c r="G82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937" i="19" s="1"/>
  <c r="C321" i="1"/>
  <c r="C322" i="19" s="1"/>
  <c r="E321" i="1"/>
  <c r="D322" i="19" s="1"/>
  <c r="G321" i="1"/>
  <c r="E322" i="19" s="1"/>
  <c r="E82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G825" i="19" l="1"/>
  <c r="N385" i="28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828" i="19" s="1"/>
  <c r="AW328" i="1"/>
  <c r="AK329" i="1"/>
  <c r="AW329" i="1"/>
  <c r="BE328" i="1"/>
  <c r="AU328" i="1"/>
  <c r="AI329" i="1"/>
  <c r="AU329" i="1"/>
  <c r="J329" i="19"/>
  <c r="J829" i="19" s="1"/>
  <c r="AE329" i="1"/>
  <c r="AQ329" i="1"/>
  <c r="BH327" i="1"/>
  <c r="AG327" i="1"/>
  <c r="BE327" i="1"/>
  <c r="BB328" i="1"/>
  <c r="AH329" i="1"/>
  <c r="AT329" i="1"/>
  <c r="H329" i="19"/>
  <c r="H829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944" i="19" s="1"/>
  <c r="C329" i="21"/>
  <c r="AS326" i="1"/>
  <c r="BB325" i="1"/>
  <c r="AS327" i="1"/>
  <c r="E327" i="19"/>
  <c r="E328" i="19"/>
  <c r="E828" i="19" s="1"/>
  <c r="AH328" i="1"/>
  <c r="G329" i="19"/>
  <c r="G829" i="19" s="1"/>
  <c r="C329" i="22"/>
  <c r="B325" i="19"/>
  <c r="B940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829" i="19" s="1"/>
  <c r="AJ327" i="1"/>
  <c r="AJ325" i="1"/>
  <c r="BI327" i="1"/>
  <c r="BH326" i="1"/>
  <c r="BC327" i="1"/>
  <c r="AF328" i="1"/>
  <c r="AO328" i="1" s="1"/>
  <c r="E329" i="19"/>
  <c r="E829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827" i="19" s="1"/>
  <c r="BB327" i="1"/>
  <c r="AK327" i="1"/>
  <c r="Z327" i="1"/>
  <c r="J328" i="19"/>
  <c r="J828" i="19" s="1"/>
  <c r="B328" i="19"/>
  <c r="B943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828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942" i="19" s="1"/>
  <c r="AX325" i="1"/>
  <c r="AH325" i="1"/>
  <c r="BE326" i="1"/>
  <c r="BJ324" i="1"/>
  <c r="AG325" i="1"/>
  <c r="AZ326" i="1"/>
  <c r="AK326" i="1"/>
  <c r="H327" i="19"/>
  <c r="H827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824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823" i="19" s="1"/>
  <c r="B323" i="19"/>
  <c r="B938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823" i="19" s="1"/>
  <c r="BC322" i="1"/>
  <c r="AI322" i="1"/>
  <c r="AL322" i="1"/>
  <c r="BI321" i="1"/>
  <c r="H322" i="19"/>
  <c r="H822" i="19" s="1"/>
  <c r="BF321" i="1"/>
  <c r="G322" i="19"/>
  <c r="C322" i="23"/>
  <c r="AB321" i="1"/>
  <c r="BC321" i="1"/>
  <c r="B320" i="1"/>
  <c r="B321" i="19" s="1"/>
  <c r="B936" i="19" s="1"/>
  <c r="C320" i="1"/>
  <c r="C321" i="19" s="1"/>
  <c r="E320" i="1"/>
  <c r="D321" i="19" s="1"/>
  <c r="G320" i="1"/>
  <c r="H320" i="1"/>
  <c r="Q320" i="1" s="1"/>
  <c r="I320" i="1"/>
  <c r="G321" i="19" s="1"/>
  <c r="G82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825" i="19"/>
  <c r="B322" i="21"/>
  <c r="C323" i="23"/>
  <c r="K372" i="28"/>
  <c r="B324" i="22"/>
  <c r="G325" i="21"/>
  <c r="G824" i="19"/>
  <c r="E324" i="22"/>
  <c r="E823" i="19"/>
  <c r="O327" i="19"/>
  <c r="E827" i="19"/>
  <c r="F323" i="21"/>
  <c r="F822" i="19"/>
  <c r="I325" i="22"/>
  <c r="J824" i="19"/>
  <c r="E326" i="22"/>
  <c r="E826" i="19"/>
  <c r="D325" i="22"/>
  <c r="G366" i="28"/>
  <c r="G822" i="19"/>
  <c r="H326" i="21"/>
  <c r="H825" i="19"/>
  <c r="B326" i="22"/>
  <c r="O322" i="19"/>
  <c r="J822" i="19"/>
  <c r="F326" i="23"/>
  <c r="F371" i="28"/>
  <c r="F826" i="19"/>
  <c r="G327" i="23"/>
  <c r="J330" i="21"/>
  <c r="I327" i="21"/>
  <c r="J826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821" i="19" s="1"/>
  <c r="AB320" i="1"/>
  <c r="E321" i="19"/>
  <c r="E821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821" i="19"/>
  <c r="G364" i="28"/>
  <c r="G820" i="19"/>
  <c r="J322" i="22"/>
  <c r="H365" i="28"/>
  <c r="H821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820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820" i="19" s="1"/>
  <c r="B320" i="19"/>
  <c r="B935" i="19" s="1"/>
  <c r="H320" i="19"/>
  <c r="H820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819" i="19" s="1"/>
  <c r="H318" i="1"/>
  <c r="AT319" i="1" s="1"/>
  <c r="I318" i="1"/>
  <c r="J318" i="1"/>
  <c r="H319" i="19" s="1"/>
  <c r="H819" i="19" s="1"/>
  <c r="K318" i="1"/>
  <c r="I319" i="19" s="1"/>
  <c r="I362" i="28" s="1"/>
  <c r="I369" i="28" s="1"/>
  <c r="M318" i="1"/>
  <c r="AV319" i="1" s="1"/>
  <c r="N318" i="1"/>
  <c r="O318" i="1"/>
  <c r="F364" i="28" l="1"/>
  <c r="F820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819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819" i="19" s="1"/>
  <c r="B319" i="19"/>
  <c r="B934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932" i="19" s="1"/>
  <c r="C316" i="1"/>
  <c r="C317" i="19" s="1"/>
  <c r="E316" i="1"/>
  <c r="D317" i="19" s="1"/>
  <c r="G316" i="1"/>
  <c r="E317" i="19" s="1"/>
  <c r="E817" i="19" s="1"/>
  <c r="H316" i="1"/>
  <c r="Q316" i="1" s="1"/>
  <c r="I316" i="1"/>
  <c r="G317" i="19" s="1"/>
  <c r="G81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81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F818" i="19" l="1"/>
  <c r="E362" i="28"/>
  <c r="E369" i="28" s="1"/>
  <c r="E818" i="19"/>
  <c r="F363" i="28"/>
  <c r="F819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933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817" i="19" s="1"/>
  <c r="D317" i="21"/>
  <c r="D359" i="28"/>
  <c r="BI316" i="1"/>
  <c r="BD315" i="1"/>
  <c r="BF316" i="1"/>
  <c r="BE316" i="1"/>
  <c r="H317" i="19"/>
  <c r="H817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816" i="19" s="1"/>
  <c r="B316" i="19"/>
  <c r="B931" i="19" s="1"/>
  <c r="AA315" i="1"/>
  <c r="BJ315" i="1"/>
  <c r="BE315" i="1"/>
  <c r="H316" i="19"/>
  <c r="H816" i="19" s="1"/>
  <c r="G316" i="19"/>
  <c r="G816" i="19" s="1"/>
  <c r="C316" i="23"/>
  <c r="BF315" i="1"/>
  <c r="B314" i="1"/>
  <c r="C314" i="1"/>
  <c r="C315" i="19" s="1"/>
  <c r="E314" i="1"/>
  <c r="G314" i="1"/>
  <c r="H314" i="1"/>
  <c r="I314" i="1"/>
  <c r="G315" i="19" s="1"/>
  <c r="G81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817" i="19"/>
  <c r="H316" i="23"/>
  <c r="G362" i="28"/>
  <c r="G369" i="28" s="1"/>
  <c r="G818" i="19"/>
  <c r="B317" i="22"/>
  <c r="H362" i="28"/>
  <c r="H369" i="28" s="1"/>
  <c r="H818" i="19"/>
  <c r="I319" i="22"/>
  <c r="J818" i="19"/>
  <c r="D316" i="23"/>
  <c r="F816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815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815" i="19" s="1"/>
  <c r="BF314" i="1"/>
  <c r="BE314" i="1"/>
  <c r="K315" i="19"/>
  <c r="J315" i="19"/>
  <c r="J815" i="19" s="1"/>
  <c r="B315" i="19"/>
  <c r="B930" i="19" s="1"/>
  <c r="BD314" i="1"/>
  <c r="AB314" i="1"/>
  <c r="BC314" i="1"/>
  <c r="AA314" i="1"/>
  <c r="BB314" i="1"/>
  <c r="Q314" i="1"/>
  <c r="R314" i="1" s="1"/>
  <c r="H358" i="28" l="1"/>
  <c r="H815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814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814" i="19" s="1"/>
  <c r="F314" i="19"/>
  <c r="F814" i="19" s="1"/>
  <c r="AZ313" i="1"/>
  <c r="BJ313" i="1"/>
  <c r="K314" i="19"/>
  <c r="BF313" i="1"/>
  <c r="AA313" i="1"/>
  <c r="J314" i="19"/>
  <c r="J814" i="19" s="1"/>
  <c r="B314" i="19"/>
  <c r="B929" i="19" s="1"/>
  <c r="Z313" i="1"/>
  <c r="BD313" i="1"/>
  <c r="H314" i="19"/>
  <c r="H814" i="19" s="1"/>
  <c r="B312" i="1"/>
  <c r="B313" i="19" s="1"/>
  <c r="B928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81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813" i="19" s="1"/>
  <c r="BH312" i="1"/>
  <c r="E314" i="23"/>
  <c r="AW313" i="1"/>
  <c r="AG313" i="1"/>
  <c r="AU313" i="1"/>
  <c r="H313" i="19"/>
  <c r="H813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813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81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813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812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812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812" i="19" s="1"/>
  <c r="BE311" i="1"/>
  <c r="AC311" i="1"/>
  <c r="BH311" i="1"/>
  <c r="B312" i="19"/>
  <c r="B927" i="19" s="1"/>
  <c r="D312" i="19"/>
  <c r="BD311" i="1"/>
  <c r="BI311" i="1"/>
  <c r="AZ311" i="1"/>
  <c r="Q311" i="1"/>
  <c r="R311" i="1" s="1"/>
  <c r="B310" i="1"/>
  <c r="B311" i="19" s="1"/>
  <c r="B926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811" i="19" s="1"/>
  <c r="N310" i="1"/>
  <c r="O310" i="1"/>
  <c r="F313" i="22" l="1"/>
  <c r="N356" i="28"/>
  <c r="D355" i="28"/>
  <c r="N355" i="28" s="1"/>
  <c r="H355" i="28"/>
  <c r="H812" i="19"/>
  <c r="G354" i="28"/>
  <c r="G361" i="28" s="1"/>
  <c r="G811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81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923" i="19" s="1"/>
  <c r="C307" i="1"/>
  <c r="C308" i="19" s="1"/>
  <c r="E307" i="1"/>
  <c r="D308" i="19" s="1"/>
  <c r="G307" i="1"/>
  <c r="E308" i="19" s="1"/>
  <c r="E80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809" i="19" s="1"/>
  <c r="J308" i="1"/>
  <c r="H309" i="19" s="1"/>
  <c r="H80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811" i="19"/>
  <c r="M311" i="19"/>
  <c r="E811" i="19"/>
  <c r="H354" i="28"/>
  <c r="H361" i="28" s="1"/>
  <c r="H811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810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810" i="19" s="1"/>
  <c r="B310" i="19"/>
  <c r="B925" i="19" s="1"/>
  <c r="AC307" i="1"/>
  <c r="BH307" i="1"/>
  <c r="AS309" i="1"/>
  <c r="C310" i="21"/>
  <c r="R307" i="1"/>
  <c r="AE309" i="1"/>
  <c r="AB307" i="1"/>
  <c r="BE309" i="1"/>
  <c r="H310" i="19"/>
  <c r="H810" i="19" s="1"/>
  <c r="L308" i="19"/>
  <c r="G310" i="19"/>
  <c r="G810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924" i="19" s="1"/>
  <c r="B308" i="23"/>
  <c r="C308" i="23"/>
  <c r="AI308" i="1"/>
  <c r="H308" i="19"/>
  <c r="J309" i="19"/>
  <c r="J809" i="19" s="1"/>
  <c r="AB308" i="1"/>
  <c r="AT308" i="1"/>
  <c r="F309" i="19"/>
  <c r="F809" i="19" s="1"/>
  <c r="Q308" i="1"/>
  <c r="R308" i="1" s="1"/>
  <c r="BI308" i="1"/>
  <c r="E309" i="19"/>
  <c r="AQ308" i="1"/>
  <c r="F308" i="19"/>
  <c r="F808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922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808" i="19"/>
  <c r="H308" i="23"/>
  <c r="N309" i="19"/>
  <c r="E809" i="19"/>
  <c r="I308" i="23"/>
  <c r="H310" i="23"/>
  <c r="B310" i="23"/>
  <c r="I310" i="23"/>
  <c r="G309" i="21"/>
  <c r="G808" i="19"/>
  <c r="E349" i="28"/>
  <c r="E807" i="19"/>
  <c r="O308" i="19"/>
  <c r="J80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807" i="19" s="1"/>
  <c r="AZ306" i="1"/>
  <c r="BD306" i="1"/>
  <c r="BI306" i="1"/>
  <c r="Q306" i="1"/>
  <c r="R306" i="1" s="1"/>
  <c r="H307" i="19"/>
  <c r="G307" i="19"/>
  <c r="G807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807" i="19"/>
  <c r="E348" i="28"/>
  <c r="E806" i="19"/>
  <c r="H308" i="21"/>
  <c r="H807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806" i="19" s="1"/>
  <c r="AV306" i="1"/>
  <c r="AK306" i="1"/>
  <c r="BI305" i="1"/>
  <c r="C306" i="23"/>
  <c r="AJ306" i="1"/>
  <c r="M307" i="19"/>
  <c r="AU306" i="1"/>
  <c r="BD305" i="1"/>
  <c r="F306" i="19"/>
  <c r="F806" i="19" s="1"/>
  <c r="BG305" i="1"/>
  <c r="AC305" i="1"/>
  <c r="BH305" i="1"/>
  <c r="G306" i="19"/>
  <c r="G806" i="19" s="1"/>
  <c r="R305" i="1"/>
  <c r="B306" i="19"/>
  <c r="B921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920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806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805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805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805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805" i="19"/>
  <c r="D305" i="23"/>
  <c r="AX304" i="1"/>
  <c r="C305" i="22"/>
  <c r="E304" i="19"/>
  <c r="E804" i="19" s="1"/>
  <c r="AS304" i="1"/>
  <c r="AE304" i="1"/>
  <c r="AQ304" i="1"/>
  <c r="E805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804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803" i="19" s="1"/>
  <c r="J302" i="1"/>
  <c r="AI303" i="1" s="1"/>
  <c r="M302" i="1"/>
  <c r="N302" i="1"/>
  <c r="Z302" i="1" s="1"/>
  <c r="O302" i="1"/>
  <c r="AC302" i="1" s="1"/>
  <c r="B346" i="28" l="1"/>
  <c r="B353" i="28" s="1"/>
  <c r="B919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804" i="19"/>
  <c r="I305" i="21"/>
  <c r="I305" i="22"/>
  <c r="E305" i="21"/>
  <c r="N304" i="19"/>
  <c r="H804" i="19"/>
  <c r="H305" i="21"/>
  <c r="H305" i="22"/>
  <c r="K305" i="22"/>
  <c r="K305" i="21"/>
  <c r="G804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803" i="19" s="1"/>
  <c r="F303" i="19"/>
  <c r="F803" i="19" s="1"/>
  <c r="E303" i="19"/>
  <c r="E803" i="19" s="1"/>
  <c r="AB302" i="1"/>
  <c r="BC302" i="1"/>
  <c r="BH302" i="1"/>
  <c r="AZ302" i="1"/>
  <c r="M346" i="28" l="1"/>
  <c r="B304" i="22"/>
  <c r="B918" i="19"/>
  <c r="B304" i="21"/>
  <c r="M353" i="28"/>
  <c r="N353" i="28"/>
  <c r="N303" i="19"/>
  <c r="H304" i="21"/>
  <c r="H803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916" i="19" s="1"/>
  <c r="C300" i="1"/>
  <c r="C301" i="19" s="1"/>
  <c r="E300" i="1"/>
  <c r="G300" i="1"/>
  <c r="E301" i="19" s="1"/>
  <c r="E801" i="19" s="1"/>
  <c r="H300" i="1"/>
  <c r="AB300" i="1" s="1"/>
  <c r="I300" i="1"/>
  <c r="G301" i="19" s="1"/>
  <c r="G80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802" i="19" s="1"/>
  <c r="BI301" i="1"/>
  <c r="G303" i="22"/>
  <c r="G303" i="21"/>
  <c r="G343" i="28"/>
  <c r="AV301" i="1"/>
  <c r="H302" i="19"/>
  <c r="H802" i="19" s="1"/>
  <c r="AI301" i="1"/>
  <c r="AU301" i="1"/>
  <c r="Q301" i="1"/>
  <c r="R301" i="1" s="1"/>
  <c r="AH302" i="1"/>
  <c r="AT302" i="1"/>
  <c r="B302" i="19"/>
  <c r="G302" i="22"/>
  <c r="G302" i="21"/>
  <c r="G802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801" i="19" s="1"/>
  <c r="BF300" i="1"/>
  <c r="K301" i="19"/>
  <c r="BG300" i="1"/>
  <c r="BE300" i="1"/>
  <c r="J301" i="19"/>
  <c r="J801" i="19" s="1"/>
  <c r="D301" i="19"/>
  <c r="L301" i="19"/>
  <c r="BD300" i="1"/>
  <c r="H301" i="19"/>
  <c r="H801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917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800" i="19"/>
  <c r="D342" i="28"/>
  <c r="BB299" i="1"/>
  <c r="J302" i="21"/>
  <c r="I302" i="22"/>
  <c r="F342" i="28"/>
  <c r="F302" i="22"/>
  <c r="F302" i="21"/>
  <c r="F802" i="19"/>
  <c r="D302" i="23"/>
  <c r="E302" i="21"/>
  <c r="E802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915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800" i="19" s="1"/>
  <c r="BE299" i="1"/>
  <c r="E300" i="19"/>
  <c r="E800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799" i="19" s="1"/>
  <c r="N298" i="1"/>
  <c r="O298" i="1"/>
  <c r="BA300" i="1" l="1"/>
  <c r="M342" i="28"/>
  <c r="M343" i="28"/>
  <c r="N343" i="28"/>
  <c r="K301" i="22"/>
  <c r="N342" i="28"/>
  <c r="K301" i="21"/>
  <c r="I301" i="21"/>
  <c r="J800" i="19"/>
  <c r="L341" i="28"/>
  <c r="B300" i="23"/>
  <c r="G340" i="28"/>
  <c r="G799" i="19"/>
  <c r="H301" i="21"/>
  <c r="H800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914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799" i="19" s="1"/>
  <c r="BI298" i="1"/>
  <c r="Q298" i="1"/>
  <c r="R298" i="1" s="1"/>
  <c r="BB298" i="1"/>
  <c r="AZ298" i="1"/>
  <c r="F299" i="19"/>
  <c r="F799" i="19" s="1"/>
  <c r="E299" i="19"/>
  <c r="D299" i="19"/>
  <c r="BH298" i="1"/>
  <c r="BG298" i="1"/>
  <c r="BF298" i="1"/>
  <c r="BE298" i="1"/>
  <c r="BD298" i="1"/>
  <c r="BC298" i="1"/>
  <c r="BJ298" i="1"/>
  <c r="E340" i="28" l="1"/>
  <c r="E799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798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913" i="19" s="1"/>
  <c r="BG297" i="1"/>
  <c r="AB297" i="1"/>
  <c r="J298" i="19"/>
  <c r="BF297" i="1"/>
  <c r="H298" i="19"/>
  <c r="BC297" i="1"/>
  <c r="AZ297" i="1"/>
  <c r="E339" i="28" l="1"/>
  <c r="F339" i="28"/>
  <c r="K339" i="28"/>
  <c r="H798" i="19"/>
  <c r="H339" i="28"/>
  <c r="L339" i="28"/>
  <c r="B339" i="28"/>
  <c r="D339" i="28"/>
  <c r="N339" i="28" s="1"/>
  <c r="J798" i="19"/>
  <c r="J339" i="28"/>
  <c r="F299" i="22"/>
  <c r="F798" i="19"/>
  <c r="M298" i="19"/>
  <c r="E79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911" i="19" s="1"/>
  <c r="C295" i="1"/>
  <c r="C296" i="19" s="1"/>
  <c r="E295" i="1"/>
  <c r="G295" i="1"/>
  <c r="H295" i="1"/>
  <c r="AB295" i="1" s="1"/>
  <c r="I295" i="1"/>
  <c r="G296" i="19" s="1"/>
  <c r="G79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912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797" i="19"/>
  <c r="G336" i="28"/>
  <c r="C336" i="28"/>
  <c r="C297" i="22"/>
  <c r="C297" i="21"/>
  <c r="H296" i="19"/>
  <c r="H796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796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796" i="19" s="1"/>
  <c r="BE295" i="1"/>
  <c r="E296" i="19"/>
  <c r="E796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797" i="19"/>
  <c r="J338" i="28"/>
  <c r="J345" i="28" s="1"/>
  <c r="H797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797" i="19"/>
  <c r="F336" i="28"/>
  <c r="D297" i="23"/>
  <c r="K297" i="21"/>
  <c r="BI294" i="1"/>
  <c r="H297" i="23"/>
  <c r="K297" i="22"/>
  <c r="E297" i="23"/>
  <c r="I297" i="23"/>
  <c r="N297" i="19"/>
  <c r="E297" i="21"/>
  <c r="E797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910" i="19" s="1"/>
  <c r="AE295" i="1"/>
  <c r="AN295" i="1" s="1"/>
  <c r="BD294" i="1"/>
  <c r="BB294" i="1"/>
  <c r="J295" i="19"/>
  <c r="J795" i="19" s="1"/>
  <c r="H295" i="19"/>
  <c r="H795" i="19" s="1"/>
  <c r="AI295" i="1"/>
  <c r="BE294" i="1"/>
  <c r="AB294" i="1"/>
  <c r="AZ294" i="1"/>
  <c r="AA294" i="1"/>
  <c r="BJ294" i="1"/>
  <c r="G295" i="19"/>
  <c r="G795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795" i="19"/>
  <c r="M295" i="19"/>
  <c r="F296" i="21"/>
  <c r="F795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794" i="19"/>
  <c r="D294" i="19"/>
  <c r="B294" i="19"/>
  <c r="B909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794" i="19"/>
  <c r="G294" i="23"/>
  <c r="C294" i="22"/>
  <c r="Z292" i="1"/>
  <c r="AW293" i="1"/>
  <c r="AE293" i="1"/>
  <c r="AN293" i="1" s="1"/>
  <c r="O294" i="19"/>
  <c r="J293" i="19"/>
  <c r="J793" i="19" s="1"/>
  <c r="E794" i="19"/>
  <c r="F794" i="19"/>
  <c r="D294" i="23"/>
  <c r="C294" i="21"/>
  <c r="N294" i="19"/>
  <c r="F293" i="19"/>
  <c r="F793" i="19" s="1"/>
  <c r="H794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793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908" i="19"/>
  <c r="BA293" i="1"/>
  <c r="H793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792" i="19"/>
  <c r="G293" i="21"/>
  <c r="AH292" i="1"/>
  <c r="AL292" i="1"/>
  <c r="E793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906" i="19" s="1"/>
  <c r="C290" i="1"/>
  <c r="C291" i="19" s="1"/>
  <c r="C292" i="21" s="1"/>
  <c r="E290" i="1"/>
  <c r="G290" i="1"/>
  <c r="AG291" i="1" s="1"/>
  <c r="H290" i="1"/>
  <c r="F291" i="19" s="1"/>
  <c r="F79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907" i="19"/>
  <c r="N332" i="28"/>
  <c r="J293" i="22"/>
  <c r="B332" i="28"/>
  <c r="M332" i="28" s="1"/>
  <c r="M333" i="28"/>
  <c r="E293" i="21"/>
  <c r="E293" i="22"/>
  <c r="B292" i="23"/>
  <c r="G331" i="28"/>
  <c r="G791" i="19"/>
  <c r="N292" i="19"/>
  <c r="E792" i="19"/>
  <c r="B293" i="21"/>
  <c r="H792" i="19"/>
  <c r="H332" i="28"/>
  <c r="H293" i="22"/>
  <c r="H293" i="21"/>
  <c r="L332" i="28"/>
  <c r="K293" i="22"/>
  <c r="J792" i="19"/>
  <c r="J332" i="28"/>
  <c r="I293" i="21"/>
  <c r="I293" i="22"/>
  <c r="F792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791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791" i="19"/>
  <c r="J292" i="21"/>
  <c r="E292" i="21"/>
  <c r="E791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905" i="19" s="1"/>
  <c r="AK290" i="1"/>
  <c r="E291" i="22"/>
  <c r="E291" i="21"/>
  <c r="E330" i="28"/>
  <c r="M291" i="19"/>
  <c r="E790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790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790" i="19"/>
  <c r="D290" i="23"/>
  <c r="L289" i="19"/>
  <c r="I289" i="23" s="1"/>
  <c r="AL289" i="1"/>
  <c r="AX289" i="1"/>
  <c r="N290" i="19"/>
  <c r="H790" i="19"/>
  <c r="F290" i="23"/>
  <c r="B289" i="19"/>
  <c r="AQ289" i="1"/>
  <c r="AE289" i="1"/>
  <c r="E289" i="19"/>
  <c r="E789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790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789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904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789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789" i="19"/>
  <c r="F289" i="23"/>
  <c r="C289" i="21"/>
  <c r="J288" i="19"/>
  <c r="J327" i="28" s="1"/>
  <c r="AV288" i="1"/>
  <c r="H288" i="19"/>
  <c r="H788" i="19" s="1"/>
  <c r="J789" i="19"/>
  <c r="G289" i="23"/>
  <c r="C289" i="22"/>
  <c r="G289" i="22"/>
  <c r="AL288" i="1"/>
  <c r="O289" i="19"/>
  <c r="G327" i="28"/>
  <c r="B288" i="19"/>
  <c r="B903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788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788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788" i="19"/>
  <c r="AG287" i="1"/>
  <c r="D288" i="23"/>
  <c r="F788" i="19"/>
  <c r="AH287" i="1"/>
  <c r="AS287" i="1"/>
  <c r="G288" i="22"/>
  <c r="B287" i="19"/>
  <c r="B902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787" i="19" s="1"/>
  <c r="E787" i="19"/>
  <c r="D287" i="19"/>
  <c r="R286" i="1"/>
  <c r="BB286" i="1"/>
  <c r="AC286" i="1"/>
  <c r="BG286" i="1"/>
  <c r="J287" i="19"/>
  <c r="BE286" i="1"/>
  <c r="G787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901" i="19" s="1"/>
  <c r="AE286" i="1"/>
  <c r="AQ286" i="1"/>
  <c r="H286" i="19"/>
  <c r="H786" i="19" s="1"/>
  <c r="AU286" i="1"/>
  <c r="E287" i="23"/>
  <c r="F287" i="23"/>
  <c r="G786" i="19"/>
  <c r="G287" i="21"/>
  <c r="AI286" i="1"/>
  <c r="F787" i="19"/>
  <c r="D287" i="23"/>
  <c r="BJ285" i="1"/>
  <c r="AV286" i="1"/>
  <c r="BF285" i="1"/>
  <c r="AK286" i="1"/>
  <c r="AW286" i="1"/>
  <c r="E286" i="19"/>
  <c r="E786" i="19" s="1"/>
  <c r="AG286" i="1"/>
  <c r="AS286" i="1"/>
  <c r="AC285" i="1"/>
  <c r="Q285" i="1"/>
  <c r="R285" i="1" s="1"/>
  <c r="AH286" i="1"/>
  <c r="AT286" i="1"/>
  <c r="G287" i="23"/>
  <c r="J787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900" i="19" s="1"/>
  <c r="AQ285" i="1"/>
  <c r="AE285" i="1"/>
  <c r="O286" i="19"/>
  <c r="I286" i="22"/>
  <c r="I286" i="21"/>
  <c r="J786" i="19"/>
  <c r="J324" i="28"/>
  <c r="G286" i="23"/>
  <c r="BJ284" i="1"/>
  <c r="BI284" i="1"/>
  <c r="AU285" i="1"/>
  <c r="AZ284" i="1"/>
  <c r="C286" i="22"/>
  <c r="C286" i="21"/>
  <c r="F786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785" i="19"/>
  <c r="J785" i="19"/>
  <c r="G785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785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78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784" i="19" s="1"/>
  <c r="H285" i="23"/>
  <c r="C285" i="21"/>
  <c r="F284" i="19"/>
  <c r="F784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899" i="19" s="1"/>
  <c r="H284" i="19"/>
  <c r="H285" i="22" s="1"/>
  <c r="Z283" i="1"/>
  <c r="G284" i="19"/>
  <c r="R283" i="1"/>
  <c r="E284" i="19"/>
  <c r="C284" i="23"/>
  <c r="AA283" i="1"/>
  <c r="B282" i="1"/>
  <c r="B283" i="19" s="1"/>
  <c r="B898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784" i="19"/>
  <c r="F284" i="23"/>
  <c r="BG282" i="1"/>
  <c r="AR283" i="1"/>
  <c r="AF283" i="1"/>
  <c r="AC282" i="1"/>
  <c r="AX283" i="1"/>
  <c r="AL283" i="1"/>
  <c r="M284" i="19"/>
  <c r="E284" i="23"/>
  <c r="G784" i="19"/>
  <c r="B284" i="21"/>
  <c r="B284" i="22"/>
  <c r="Q282" i="1"/>
  <c r="R282" i="1" s="1"/>
  <c r="AH283" i="1"/>
  <c r="AT283" i="1"/>
  <c r="Z282" i="1"/>
  <c r="AW283" i="1"/>
  <c r="E284" i="21"/>
  <c r="E284" i="22"/>
  <c r="E784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783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782" i="19" s="1"/>
  <c r="H281" i="1"/>
  <c r="AH282" i="1" s="1"/>
  <c r="I281" i="1"/>
  <c r="G282" i="19" s="1"/>
  <c r="G78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897" i="19" s="1"/>
  <c r="AE282" i="1"/>
  <c r="AL282" i="1"/>
  <c r="E283" i="22"/>
  <c r="C283" i="22"/>
  <c r="D282" i="19"/>
  <c r="E282" i="23" s="1"/>
  <c r="AJ282" i="1"/>
  <c r="AT282" i="1"/>
  <c r="J783" i="19"/>
  <c r="O283" i="19"/>
  <c r="G283" i="23"/>
  <c r="E320" i="28"/>
  <c r="G283" i="22"/>
  <c r="G783" i="19"/>
  <c r="G283" i="21"/>
  <c r="G320" i="28"/>
  <c r="E283" i="23"/>
  <c r="M283" i="19"/>
  <c r="E283" i="21"/>
  <c r="F783" i="19"/>
  <c r="D283" i="23"/>
  <c r="AU282" i="1"/>
  <c r="N283" i="19"/>
  <c r="F283" i="23"/>
  <c r="H783" i="19"/>
  <c r="AS282" i="1"/>
  <c r="AG282" i="1"/>
  <c r="AQ282" i="1"/>
  <c r="AV282" i="1"/>
  <c r="M282" i="19"/>
  <c r="BJ281" i="1"/>
  <c r="K282" i="19"/>
  <c r="BI281" i="1"/>
  <c r="J282" i="19"/>
  <c r="J782" i="19" s="1"/>
  <c r="H282" i="19"/>
  <c r="H782" i="19" s="1"/>
  <c r="F282" i="19"/>
  <c r="F782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896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781" i="19"/>
  <c r="E281" i="23"/>
  <c r="E781" i="19"/>
  <c r="F781" i="19"/>
  <c r="D281" i="23"/>
  <c r="O281" i="19"/>
  <c r="G281" i="23"/>
  <c r="J781" i="19"/>
  <c r="N281" i="19"/>
  <c r="H78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78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780" i="19"/>
  <c r="BJ279" i="1"/>
  <c r="L280" i="19"/>
  <c r="E780" i="19"/>
  <c r="K280" i="19"/>
  <c r="B280" i="19"/>
  <c r="B895" i="19" s="1"/>
  <c r="BE279" i="1"/>
  <c r="J280" i="19"/>
  <c r="AB279" i="1"/>
  <c r="BC279" i="1"/>
  <c r="AZ279" i="1"/>
  <c r="B278" i="1"/>
  <c r="B279" i="19" s="1"/>
  <c r="B894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780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779" i="19" s="1"/>
  <c r="BG278" i="1"/>
  <c r="AF279" i="1"/>
  <c r="G280" i="21"/>
  <c r="AL279" i="1"/>
  <c r="AH279" i="1"/>
  <c r="O280" i="19"/>
  <c r="G280" i="23"/>
  <c r="J780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779" i="19" s="1"/>
  <c r="AU279" i="1"/>
  <c r="AI279" i="1"/>
  <c r="F280" i="23"/>
  <c r="G779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893" i="19"/>
  <c r="D279" i="23"/>
  <c r="F779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779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778" i="19"/>
  <c r="K278" i="19"/>
  <c r="J279" i="21" s="1"/>
  <c r="Q277" i="1"/>
  <c r="R277" i="1" s="1"/>
  <c r="BG277" i="1"/>
  <c r="F278" i="19"/>
  <c r="H778" i="19"/>
  <c r="BE277" i="1"/>
  <c r="BF277" i="1"/>
  <c r="BD277" i="1"/>
  <c r="AB277" i="1"/>
  <c r="BB277" i="1"/>
  <c r="B276" i="1"/>
  <c r="B277" i="19" s="1"/>
  <c r="B892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778" i="19"/>
  <c r="G278" i="23"/>
  <c r="K279" i="21"/>
  <c r="I278" i="23"/>
  <c r="BB276" i="1"/>
  <c r="F316" i="28"/>
  <c r="F279" i="21"/>
  <c r="F279" i="22"/>
  <c r="G278" i="22"/>
  <c r="G315" i="28"/>
  <c r="G777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778" i="19"/>
  <c r="BI276" i="1"/>
  <c r="I278" i="22"/>
  <c r="BG276" i="1"/>
  <c r="AX277" i="1"/>
  <c r="E277" i="19"/>
  <c r="M277" i="19" s="1"/>
  <c r="AL277" i="1"/>
  <c r="M278" i="19"/>
  <c r="E778" i="19"/>
  <c r="J777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777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777" i="19"/>
  <c r="E277" i="21"/>
  <c r="E277" i="22"/>
  <c r="E314" i="28"/>
  <c r="AH276" i="1"/>
  <c r="BI275" i="1"/>
  <c r="B276" i="19"/>
  <c r="B891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777" i="19"/>
  <c r="D277" i="23"/>
  <c r="E776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890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776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776" i="19"/>
  <c r="D276" i="23"/>
  <c r="B276" i="22"/>
  <c r="G276" i="23"/>
  <c r="J776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776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775" i="19"/>
  <c r="E276" i="22"/>
  <c r="E312" i="28"/>
  <c r="D276" i="22"/>
  <c r="D276" i="21"/>
  <c r="D312" i="28"/>
  <c r="F312" i="28"/>
  <c r="AT274" i="1"/>
  <c r="H312" i="28"/>
  <c r="H276" i="22"/>
  <c r="H276" i="21"/>
  <c r="H775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775" i="19"/>
  <c r="E275" i="23"/>
  <c r="BH273" i="1"/>
  <c r="E274" i="19"/>
  <c r="E774" i="19" s="1"/>
  <c r="AS274" i="1"/>
  <c r="AH274" i="1"/>
  <c r="AQ274" i="1"/>
  <c r="AC273" i="1"/>
  <c r="AL274" i="1"/>
  <c r="AX274" i="1"/>
  <c r="F775" i="19"/>
  <c r="D275" i="23"/>
  <c r="O275" i="19"/>
  <c r="G275" i="23"/>
  <c r="J775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889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887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77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774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774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774" i="19"/>
  <c r="AR273" i="1"/>
  <c r="AF273" i="1"/>
  <c r="AO273" i="1" s="1"/>
  <c r="AZ272" i="1"/>
  <c r="AW273" i="1"/>
  <c r="AA272" i="1"/>
  <c r="AV273" i="1"/>
  <c r="AX273" i="1"/>
  <c r="BD272" i="1"/>
  <c r="AB271" i="1"/>
  <c r="D274" i="23"/>
  <c r="F774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772" i="19"/>
  <c r="D273" i="21"/>
  <c r="B273" i="19"/>
  <c r="B888" i="19" s="1"/>
  <c r="L273" i="19"/>
  <c r="BG272" i="1"/>
  <c r="D273" i="22"/>
  <c r="BF272" i="1"/>
  <c r="AJ272" i="1"/>
  <c r="AI272" i="1"/>
  <c r="J273" i="19"/>
  <c r="M272" i="19"/>
  <c r="BE272" i="1"/>
  <c r="BH272" i="1"/>
  <c r="H273" i="19"/>
  <c r="G772" i="19"/>
  <c r="E272" i="23"/>
  <c r="AK272" i="1"/>
  <c r="K272" i="19"/>
  <c r="G273" i="21"/>
  <c r="R271" i="1"/>
  <c r="F273" i="19"/>
  <c r="J272" i="19"/>
  <c r="E77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772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773" i="19"/>
  <c r="B273" i="21"/>
  <c r="B273" i="22"/>
  <c r="O272" i="19"/>
  <c r="G272" i="23"/>
  <c r="J772" i="19"/>
  <c r="D273" i="23"/>
  <c r="F273" i="22"/>
  <c r="F273" i="21"/>
  <c r="F773" i="19"/>
  <c r="G273" i="23"/>
  <c r="I273" i="22"/>
  <c r="O273" i="19"/>
  <c r="I273" i="21"/>
  <c r="J773" i="19"/>
  <c r="N273" i="19"/>
  <c r="H273" i="22"/>
  <c r="H773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886" i="19" s="1"/>
  <c r="BJ270" i="1"/>
  <c r="Q270" i="1"/>
  <c r="R270" i="1" s="1"/>
  <c r="AB270" i="1"/>
  <c r="G771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771" i="19"/>
  <c r="O271" i="19"/>
  <c r="G271" i="23"/>
  <c r="I271" i="22"/>
  <c r="I271" i="21"/>
  <c r="J771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771" i="19"/>
  <c r="Z269" i="1"/>
  <c r="AK270" i="1"/>
  <c r="E771" i="19"/>
  <c r="H271" i="23"/>
  <c r="M271" i="19"/>
  <c r="AO270" i="1"/>
  <c r="BA270" i="1"/>
  <c r="Q269" i="1"/>
  <c r="R269" i="1" s="1"/>
  <c r="BJ269" i="1"/>
  <c r="E270" i="19"/>
  <c r="BI269" i="1"/>
  <c r="L270" i="19"/>
  <c r="J770" i="19"/>
  <c r="G77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885" i="19"/>
  <c r="H271" i="22"/>
  <c r="H770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77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770" i="19"/>
  <c r="AJ269" i="1"/>
  <c r="AO269" i="1"/>
  <c r="G769" i="19"/>
  <c r="BJ268" i="1"/>
  <c r="D269" i="19"/>
  <c r="BH268" i="1"/>
  <c r="E269" i="19"/>
  <c r="E306" i="28" s="1"/>
  <c r="AZ268" i="1"/>
  <c r="BI268" i="1"/>
  <c r="L269" i="19"/>
  <c r="K270" i="22" s="1"/>
  <c r="B269" i="19"/>
  <c r="F76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884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769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769" i="19"/>
  <c r="K268" i="19"/>
  <c r="K304" i="28" s="1"/>
  <c r="E769" i="19"/>
  <c r="G269" i="21"/>
  <c r="AX268" i="1"/>
  <c r="BF267" i="1"/>
  <c r="H268" i="19"/>
  <c r="H768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768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76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883" i="19"/>
  <c r="D269" i="21"/>
  <c r="C268" i="23"/>
  <c r="D313" i="28"/>
  <c r="N306" i="28"/>
  <c r="M306" i="28"/>
  <c r="AE267" i="1"/>
  <c r="I269" i="22"/>
  <c r="N268" i="19"/>
  <c r="J76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767" i="19"/>
  <c r="G303" i="28"/>
  <c r="G268" i="22"/>
  <c r="G268" i="21"/>
  <c r="AU267" i="1"/>
  <c r="AI267" i="1"/>
  <c r="I268" i="23"/>
  <c r="AH267" i="1"/>
  <c r="B268" i="23"/>
  <c r="BB266" i="1"/>
  <c r="AR267" i="1"/>
  <c r="H268" i="23"/>
  <c r="E768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768" i="19"/>
  <c r="D268" i="23"/>
  <c r="AF267" i="1"/>
  <c r="AO267" i="1" s="1"/>
  <c r="F267" i="19"/>
  <c r="F767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882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767" i="19"/>
  <c r="H268" i="21"/>
  <c r="H303" i="28"/>
  <c r="H268" i="22"/>
  <c r="AJ266" i="1"/>
  <c r="J767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766" i="19"/>
  <c r="G766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881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766" i="19"/>
  <c r="K267" i="21"/>
  <c r="F267" i="22"/>
  <c r="K267" i="22"/>
  <c r="G765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766" i="19"/>
  <c r="AH265" i="1"/>
  <c r="AT265" i="1"/>
  <c r="BI264" i="1"/>
  <c r="N266" i="19"/>
  <c r="H76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880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765" i="19"/>
  <c r="K301" i="28"/>
  <c r="E765" i="19"/>
  <c r="E300" i="28"/>
  <c r="B301" i="28"/>
  <c r="H266" i="21"/>
  <c r="N265" i="19"/>
  <c r="G265" i="23"/>
  <c r="J266" i="22"/>
  <c r="O265" i="19"/>
  <c r="J765" i="19"/>
  <c r="I266" i="21"/>
  <c r="I266" i="22"/>
  <c r="K266" i="21"/>
  <c r="F765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764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879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764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764" i="19"/>
  <c r="B264" i="23"/>
  <c r="E264" i="23"/>
  <c r="M264" i="19"/>
  <c r="G764" i="19"/>
  <c r="D264" i="23"/>
  <c r="F764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763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878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763" i="19"/>
  <c r="J299" i="28"/>
  <c r="B299" i="28"/>
  <c r="K299" i="28"/>
  <c r="L299" i="28"/>
  <c r="N263" i="19"/>
  <c r="H299" i="28"/>
  <c r="D263" i="23"/>
  <c r="F299" i="28"/>
  <c r="O263" i="19"/>
  <c r="F763" i="19"/>
  <c r="F263" i="23"/>
  <c r="H763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763" i="19"/>
  <c r="G263" i="22"/>
  <c r="E263" i="23"/>
  <c r="M263" i="19"/>
  <c r="I263" i="23"/>
  <c r="G762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876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877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762" i="19"/>
  <c r="F263" i="22"/>
  <c r="F263" i="21"/>
  <c r="F762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762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762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761" i="19"/>
  <c r="G761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761" i="19"/>
  <c r="B261" i="23"/>
  <c r="BJ259" i="1"/>
  <c r="AV260" i="1"/>
  <c r="J761" i="19"/>
  <c r="G261" i="23"/>
  <c r="H761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760" i="19"/>
  <c r="BG259" i="1"/>
  <c r="R259" i="1"/>
  <c r="J260" i="19"/>
  <c r="J295" i="28" s="1"/>
  <c r="BF259" i="1"/>
  <c r="H260" i="19"/>
  <c r="H261" i="22" s="1"/>
  <c r="BC259" i="1"/>
  <c r="G760" i="19"/>
  <c r="BB259" i="1"/>
  <c r="B260" i="19"/>
  <c r="B875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760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759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760" i="19"/>
  <c r="BJ258" i="1"/>
  <c r="G759" i="19"/>
  <c r="AK259" i="1"/>
  <c r="G260" i="21"/>
  <c r="F260" i="23"/>
  <c r="N260" i="19"/>
  <c r="H76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874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759" i="19"/>
  <c r="E260" i="22"/>
  <c r="E294" i="28"/>
  <c r="E260" i="21"/>
  <c r="M259" i="19"/>
  <c r="F293" i="28"/>
  <c r="F759" i="19"/>
  <c r="F294" i="28"/>
  <c r="F260" i="21"/>
  <c r="F260" i="22"/>
  <c r="J260" i="22"/>
  <c r="K260" i="21"/>
  <c r="G259" i="22"/>
  <c r="G293" i="28"/>
  <c r="AE258" i="1"/>
  <c r="AF258" i="1"/>
  <c r="K294" i="28"/>
  <c r="K260" i="22"/>
  <c r="H759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758" i="19"/>
  <c r="BJ257" i="1"/>
  <c r="BH257" i="1"/>
  <c r="BI257" i="1"/>
  <c r="L258" i="19"/>
  <c r="K258" i="19"/>
  <c r="H258" i="19"/>
  <c r="D258" i="19"/>
  <c r="B258" i="19"/>
  <c r="B873" i="19" s="1"/>
  <c r="F75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757" i="19" s="1"/>
  <c r="H293" i="28"/>
  <c r="B259" i="21"/>
  <c r="K293" i="28"/>
  <c r="H757" i="19"/>
  <c r="G258" i="21"/>
  <c r="E258" i="23"/>
  <c r="B293" i="28"/>
  <c r="B258" i="23"/>
  <c r="F258" i="23"/>
  <c r="D259" i="22"/>
  <c r="H259" i="21"/>
  <c r="K259" i="21"/>
  <c r="AU257" i="1"/>
  <c r="H259" i="22"/>
  <c r="E758" i="19"/>
  <c r="E259" i="22"/>
  <c r="E259" i="21"/>
  <c r="D259" i="21"/>
  <c r="N258" i="19"/>
  <c r="H258" i="23"/>
  <c r="BB256" i="1"/>
  <c r="G258" i="23"/>
  <c r="J259" i="21"/>
  <c r="H758" i="19"/>
  <c r="J758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757" i="19"/>
  <c r="BH256" i="1"/>
  <c r="BJ256" i="1"/>
  <c r="BG256" i="1"/>
  <c r="BE256" i="1"/>
  <c r="J257" i="19"/>
  <c r="BC256" i="1"/>
  <c r="AA256" i="1"/>
  <c r="AZ256" i="1"/>
  <c r="B255" i="1"/>
  <c r="B256" i="19" s="1"/>
  <c r="B871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872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757" i="19"/>
  <c r="E757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756" i="19"/>
  <c r="BD255" i="1"/>
  <c r="L256" i="19"/>
  <c r="BI255" i="1"/>
  <c r="BH255" i="1"/>
  <c r="K256" i="19"/>
  <c r="K291" i="28" s="1"/>
  <c r="M292" i="28" l="1"/>
  <c r="J756" i="19"/>
  <c r="I257" i="22"/>
  <c r="G256" i="23"/>
  <c r="J291" i="28"/>
  <c r="K257" i="22"/>
  <c r="H756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756" i="19"/>
  <c r="D256" i="23"/>
  <c r="F756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755" i="19"/>
  <c r="G256" i="22"/>
  <c r="G256" i="21"/>
  <c r="BB254" i="1"/>
  <c r="AH255" i="1"/>
  <c r="AT255" i="1"/>
  <c r="AC254" i="1"/>
  <c r="AL255" i="1"/>
  <c r="AX255" i="1"/>
  <c r="B255" i="19"/>
  <c r="B870" i="19" s="1"/>
  <c r="AQ255" i="1"/>
  <c r="AE255" i="1"/>
  <c r="BI254" i="1"/>
  <c r="AF255" i="1"/>
  <c r="AO255" i="1" s="1"/>
  <c r="AR255" i="1"/>
  <c r="Z254" i="1"/>
  <c r="AW255" i="1"/>
  <c r="AK255" i="1"/>
  <c r="J755" i="19"/>
  <c r="I256" i="21"/>
  <c r="I256" i="22"/>
  <c r="AJ255" i="1"/>
  <c r="AV255" i="1"/>
  <c r="H255" i="19"/>
  <c r="BF254" i="1"/>
  <c r="BH254" i="1"/>
  <c r="E755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755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755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754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869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754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753" i="19"/>
  <c r="AC252" i="1"/>
  <c r="G753" i="19"/>
  <c r="B253" i="19"/>
  <c r="M254" i="19"/>
  <c r="E754" i="19"/>
  <c r="AH253" i="1"/>
  <c r="AT253" i="1"/>
  <c r="AF253" i="1"/>
  <c r="B254" i="23"/>
  <c r="F254" i="21"/>
  <c r="F754" i="19"/>
  <c r="F287" i="28"/>
  <c r="D254" i="23"/>
  <c r="F254" i="22"/>
  <c r="E254" i="23"/>
  <c r="I254" i="23"/>
  <c r="AE253" i="1"/>
  <c r="G287" i="28"/>
  <c r="AI253" i="1"/>
  <c r="AR253" i="1"/>
  <c r="F254" i="23"/>
  <c r="H754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868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753" i="19"/>
  <c r="D254" i="22"/>
  <c r="E254" i="22"/>
  <c r="AI252" i="1"/>
  <c r="E254" i="21"/>
  <c r="D254" i="21"/>
  <c r="E287" i="28"/>
  <c r="H753" i="19"/>
  <c r="H287" i="28"/>
  <c r="AA251" i="1"/>
  <c r="BJ251" i="1"/>
  <c r="J286" i="28"/>
  <c r="J753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752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752" i="19"/>
  <c r="J752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867" i="19"/>
  <c r="M287" i="28"/>
  <c r="H253" i="21"/>
  <c r="J251" i="19"/>
  <c r="J285" i="28" s="1"/>
  <c r="B252" i="23"/>
  <c r="F286" i="28"/>
  <c r="L286" i="28"/>
  <c r="H752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751" i="19"/>
  <c r="H252" i="22"/>
  <c r="H252" i="21"/>
  <c r="G751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75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866" i="19"/>
  <c r="M286" i="28"/>
  <c r="N286" i="28"/>
  <c r="I252" i="22"/>
  <c r="J751" i="19"/>
  <c r="D284" i="28"/>
  <c r="N284" i="28" s="1"/>
  <c r="K285" i="28"/>
  <c r="J284" i="28"/>
  <c r="D285" i="28"/>
  <c r="E751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751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750" i="19"/>
  <c r="O250" i="19"/>
  <c r="H250" i="19"/>
  <c r="G250" i="19"/>
  <c r="F250" i="19"/>
  <c r="F284" i="28" s="1"/>
  <c r="G250" i="23"/>
  <c r="L250" i="19"/>
  <c r="B250" i="19"/>
  <c r="J75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865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750" i="19"/>
  <c r="M250" i="19"/>
  <c r="G750" i="19"/>
  <c r="E250" i="23"/>
  <c r="H250" i="23"/>
  <c r="N250" i="19"/>
  <c r="H75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864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74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749" i="19"/>
  <c r="AS248" i="1"/>
  <c r="B250" i="21"/>
  <c r="B250" i="22"/>
  <c r="I250" i="22"/>
  <c r="I250" i="21"/>
  <c r="J250" i="21"/>
  <c r="J250" i="22"/>
  <c r="J249" i="21"/>
  <c r="H248" i="19"/>
  <c r="H748" i="19" s="1"/>
  <c r="K250" i="21"/>
  <c r="K250" i="22"/>
  <c r="F249" i="23"/>
  <c r="AI248" i="1"/>
  <c r="AW248" i="1"/>
  <c r="BE247" i="1"/>
  <c r="AK248" i="1"/>
  <c r="G249" i="22"/>
  <c r="AB247" i="1"/>
  <c r="O249" i="19"/>
  <c r="J749" i="19"/>
  <c r="G249" i="23"/>
  <c r="F749" i="19"/>
  <c r="D249" i="23"/>
  <c r="J249" i="22"/>
  <c r="B249" i="23"/>
  <c r="D248" i="19"/>
  <c r="C248" i="23" s="1"/>
  <c r="AR248" i="1"/>
  <c r="AU248" i="1"/>
  <c r="M249" i="19"/>
  <c r="E749" i="19"/>
  <c r="H249" i="23"/>
  <c r="Z247" i="1"/>
  <c r="AJ248" i="1"/>
  <c r="AX248" i="1"/>
  <c r="I249" i="23"/>
  <c r="AO248" i="1"/>
  <c r="F248" i="19"/>
  <c r="F249" i="22" s="1"/>
  <c r="G748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863" i="19"/>
  <c r="J289" i="28"/>
  <c r="M283" i="28"/>
  <c r="I249" i="22"/>
  <c r="BA248" i="1"/>
  <c r="H248" i="23"/>
  <c r="J748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748" i="19"/>
  <c r="D248" i="23"/>
  <c r="F748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860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861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747" i="19" s="1"/>
  <c r="AT247" i="1"/>
  <c r="AH247" i="1"/>
  <c r="E247" i="19"/>
  <c r="E747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747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745" i="19"/>
  <c r="M245" i="19"/>
  <c r="E745" i="19"/>
  <c r="B246" i="21"/>
  <c r="B246" i="22"/>
  <c r="F745" i="19"/>
  <c r="K246" i="21"/>
  <c r="K246" i="22"/>
  <c r="G246" i="22"/>
  <c r="G246" i="21"/>
  <c r="G746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862" i="19"/>
  <c r="J279" i="28"/>
  <c r="D279" i="28"/>
  <c r="N279" i="28" s="1"/>
  <c r="K247" i="21"/>
  <c r="K279" i="28"/>
  <c r="J246" i="21"/>
  <c r="F247" i="23"/>
  <c r="H747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747" i="19"/>
  <c r="AN246" i="1"/>
  <c r="H247" i="22"/>
  <c r="F247" i="22"/>
  <c r="J278" i="28"/>
  <c r="G744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745" i="19"/>
  <c r="BI243" i="1"/>
  <c r="N246" i="19"/>
  <c r="F246" i="23"/>
  <c r="H246" i="22"/>
  <c r="H246" i="21"/>
  <c r="H746" i="19"/>
  <c r="K244" i="19"/>
  <c r="AW244" i="1"/>
  <c r="AK244" i="1"/>
  <c r="J244" i="19"/>
  <c r="J277" i="28" s="1"/>
  <c r="AV244" i="1"/>
  <c r="AJ244" i="1"/>
  <c r="B245" i="23"/>
  <c r="F245" i="23"/>
  <c r="H745" i="19"/>
  <c r="AR244" i="1"/>
  <c r="D245" i="23"/>
  <c r="AB243" i="1"/>
  <c r="AH244" i="1"/>
  <c r="AT244" i="1"/>
  <c r="G245" i="21"/>
  <c r="D246" i="21"/>
  <c r="B246" i="23"/>
  <c r="D246" i="22"/>
  <c r="E246" i="22"/>
  <c r="E246" i="21"/>
  <c r="E746" i="19"/>
  <c r="AG244" i="1"/>
  <c r="AS244" i="1"/>
  <c r="AI244" i="1"/>
  <c r="O246" i="19"/>
  <c r="J746" i="19"/>
  <c r="G246" i="23"/>
  <c r="I246" i="22"/>
  <c r="I246" i="21"/>
  <c r="F246" i="22"/>
  <c r="F246" i="21"/>
  <c r="F746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859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744" i="19"/>
  <c r="J276" i="28"/>
  <c r="B277" i="28"/>
  <c r="BF242" i="1"/>
  <c r="E244" i="23"/>
  <c r="F277" i="28"/>
  <c r="H744" i="19"/>
  <c r="J743" i="19"/>
  <c r="E277" i="28"/>
  <c r="F244" i="23"/>
  <c r="H245" i="22"/>
  <c r="D244" i="23"/>
  <c r="O244" i="19"/>
  <c r="E744" i="19"/>
  <c r="E245" i="21"/>
  <c r="E245" i="22"/>
  <c r="D245" i="22"/>
  <c r="J245" i="22"/>
  <c r="J245" i="21"/>
  <c r="I245" i="21"/>
  <c r="B245" i="21"/>
  <c r="B245" i="22"/>
  <c r="G244" i="22"/>
  <c r="G743" i="19"/>
  <c r="I245" i="22"/>
  <c r="AX243" i="1"/>
  <c r="BA244" i="1"/>
  <c r="F744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858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857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742" i="19"/>
  <c r="F743" i="19"/>
  <c r="H743" i="19"/>
  <c r="BI241" i="1"/>
  <c r="B243" i="21"/>
  <c r="E243" i="23"/>
  <c r="B244" i="21"/>
  <c r="F242" i="19"/>
  <c r="F275" i="28" s="1"/>
  <c r="E244" i="22"/>
  <c r="E743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855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742" i="19"/>
  <c r="J275" i="28"/>
  <c r="L275" i="28"/>
  <c r="F742" i="19"/>
  <c r="AN242" i="1"/>
  <c r="B242" i="23"/>
  <c r="K275" i="28"/>
  <c r="F243" i="22"/>
  <c r="H243" i="21"/>
  <c r="H742" i="19"/>
  <c r="M242" i="19"/>
  <c r="E742" i="19"/>
  <c r="H242" i="23"/>
  <c r="D242" i="23"/>
  <c r="D243" i="21"/>
  <c r="E242" i="23"/>
  <c r="H241" i="19"/>
  <c r="H741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856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741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740" i="19" s="1"/>
  <c r="AX240" i="1"/>
  <c r="AL240" i="1"/>
  <c r="Z240" i="1"/>
  <c r="F241" i="19"/>
  <c r="F274" i="28" s="1"/>
  <c r="F281" i="28" s="1"/>
  <c r="AZ240" i="1"/>
  <c r="AW240" i="1"/>
  <c r="BI239" i="1"/>
  <c r="AS240" i="1"/>
  <c r="H740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740" i="19" s="1"/>
  <c r="G240" i="19"/>
  <c r="Z239" i="1"/>
  <c r="F240" i="19"/>
  <c r="F740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741" i="19"/>
  <c r="G242" i="22"/>
  <c r="G242" i="21"/>
  <c r="G272" i="28"/>
  <c r="B242" i="21"/>
  <c r="B242" i="22"/>
  <c r="D241" i="23"/>
  <c r="F242" i="22"/>
  <c r="F242" i="21"/>
  <c r="BA240" i="1"/>
  <c r="H241" i="23"/>
  <c r="F741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741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740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854" i="19" s="1"/>
  <c r="AE239" i="1"/>
  <c r="AN239" i="1" s="1"/>
  <c r="AQ239" i="1"/>
  <c r="H271" i="28"/>
  <c r="BJ238" i="1"/>
  <c r="AJ239" i="1"/>
  <c r="AV239" i="1"/>
  <c r="H739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739" i="19"/>
  <c r="J739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853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739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739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851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852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850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849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848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846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847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845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844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843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841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842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840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839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838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836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837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834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833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835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832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830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831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829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828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827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826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825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824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823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822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821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820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819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818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817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815" i="19" s="1"/>
  <c r="D200" i="19"/>
  <c r="E200" i="19"/>
  <c r="F200" i="19"/>
  <c r="G200" i="19"/>
  <c r="H200" i="19"/>
  <c r="J200" i="19"/>
  <c r="K200" i="19"/>
  <c r="L200" i="19"/>
  <c r="B201" i="19"/>
  <c r="B816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813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814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811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812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810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809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808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807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806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805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804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803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802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801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799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798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797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796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800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795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794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792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793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791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790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789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788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787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785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784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786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783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782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781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780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779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778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777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775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776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773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774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771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770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769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772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768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767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766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765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764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763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762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761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759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760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757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755" i="19" s="1"/>
  <c r="D140" i="19"/>
  <c r="E140" i="19"/>
  <c r="F140" i="19"/>
  <c r="H140" i="19"/>
  <c r="J140" i="19"/>
  <c r="K140" i="19"/>
  <c r="L140" i="19"/>
  <c r="B141" i="19"/>
  <c r="B756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758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754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752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753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751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750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749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748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747" i="19" s="1"/>
  <c r="D132" i="19"/>
  <c r="E132" i="19"/>
  <c r="F132" i="19"/>
  <c r="H132" i="19"/>
  <c r="J132" i="19"/>
  <c r="K132" i="19"/>
  <c r="L132" i="19"/>
  <c r="B131" i="19"/>
  <c r="B746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744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745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743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742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741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740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K1114" i="19" l="1"/>
  <c r="K1118" i="19"/>
  <c r="K1105" i="19"/>
  <c r="K1108" i="19"/>
  <c r="K1101" i="19"/>
  <c r="K1117" i="19"/>
  <c r="K1113" i="19"/>
  <c r="K1106" i="19"/>
  <c r="K1111" i="19"/>
  <c r="K1096" i="19"/>
  <c r="K1109" i="19"/>
  <c r="K1110" i="19"/>
  <c r="K1112" i="19"/>
  <c r="K1116" i="19"/>
  <c r="K1100" i="19"/>
  <c r="K1102" i="19"/>
  <c r="K1104" i="19"/>
  <c r="K1099" i="19"/>
  <c r="K1103" i="19"/>
  <c r="K1092" i="19"/>
  <c r="K1107" i="19"/>
  <c r="K1115" i="19"/>
  <c r="K1119" i="19"/>
  <c r="K1094" i="19"/>
  <c r="K1087" i="19"/>
  <c r="K1088" i="19"/>
  <c r="K1093" i="19"/>
  <c r="K1095" i="19"/>
  <c r="K1090" i="19"/>
  <c r="K1085" i="19"/>
  <c r="K1097" i="19"/>
  <c r="K1086" i="19"/>
  <c r="K1098" i="19"/>
  <c r="K1089" i="19"/>
  <c r="K1091" i="19"/>
  <c r="K1077" i="19"/>
  <c r="K1082" i="19"/>
  <c r="K1073" i="19"/>
  <c r="K1076" i="19"/>
  <c r="K1078" i="19"/>
  <c r="K1075" i="19"/>
  <c r="K1072" i="19"/>
  <c r="K1079" i="19"/>
  <c r="K1083" i="19"/>
  <c r="K1080" i="19"/>
  <c r="K1081" i="19"/>
  <c r="K1068" i="19"/>
  <c r="K1065" i="19"/>
  <c r="K1066" i="19"/>
  <c r="K1071" i="19"/>
  <c r="K1084" i="19"/>
  <c r="K1074" i="19"/>
  <c r="K1059" i="19"/>
  <c r="K1070" i="19"/>
  <c r="K1069" i="19"/>
  <c r="K1064" i="19"/>
  <c r="K1061" i="19"/>
  <c r="K1058" i="19"/>
  <c r="K1067" i="19"/>
  <c r="K1057" i="19"/>
  <c r="K1055" i="19"/>
  <c r="K1062" i="19"/>
  <c r="K1060" i="19"/>
  <c r="K1063" i="19"/>
  <c r="K1052" i="19"/>
  <c r="K1051" i="19"/>
  <c r="K1056" i="19"/>
  <c r="K1054" i="19"/>
  <c r="K1053" i="19"/>
  <c r="K1050" i="19"/>
  <c r="K1046" i="19"/>
  <c r="K1044" i="19"/>
  <c r="K1048" i="19"/>
  <c r="K1049" i="19"/>
  <c r="K1043" i="19"/>
  <c r="K1045" i="19"/>
  <c r="K1047" i="19"/>
  <c r="D1101" i="19"/>
  <c r="D1118" i="19"/>
  <c r="D1107" i="19"/>
  <c r="D1119" i="19"/>
  <c r="D1113" i="19"/>
  <c r="D1102" i="19"/>
  <c r="D1114" i="19"/>
  <c r="D1117" i="19"/>
  <c r="D1116" i="19"/>
  <c r="D1112" i="19"/>
  <c r="D1115" i="19"/>
  <c r="D1105" i="19"/>
  <c r="D1094" i="19"/>
  <c r="D1106" i="19"/>
  <c r="D1111" i="19"/>
  <c r="D1103" i="19"/>
  <c r="D1108" i="19"/>
  <c r="D1100" i="19"/>
  <c r="D1110" i="19"/>
  <c r="D1096" i="19"/>
  <c r="D1104" i="19"/>
  <c r="D1099" i="19"/>
  <c r="D1109" i="19"/>
  <c r="D1095" i="19"/>
  <c r="D1085" i="19"/>
  <c r="D1093" i="19"/>
  <c r="D1092" i="19"/>
  <c r="D1098" i="19"/>
  <c r="D1097" i="19"/>
  <c r="D1090" i="19"/>
  <c r="D1086" i="19"/>
  <c r="D1087" i="19"/>
  <c r="D1091" i="19"/>
  <c r="D1089" i="19"/>
  <c r="D1088" i="19"/>
  <c r="D1083" i="19"/>
  <c r="D1077" i="19"/>
  <c r="D1079" i="19"/>
  <c r="D1075" i="19"/>
  <c r="D1078" i="19"/>
  <c r="D1084" i="19"/>
  <c r="D1074" i="19"/>
  <c r="D1076" i="19"/>
  <c r="D1064" i="19"/>
  <c r="D1071" i="19"/>
  <c r="D1081" i="19"/>
  <c r="D1067" i="19"/>
  <c r="D1072" i="19"/>
  <c r="D1082" i="19"/>
  <c r="D1065" i="19"/>
  <c r="D1073" i="19"/>
  <c r="D1066" i="19"/>
  <c r="D1080" i="19"/>
  <c r="D1057" i="19"/>
  <c r="D1058" i="19"/>
  <c r="D1068" i="19"/>
  <c r="D1069" i="19"/>
  <c r="D1070" i="19"/>
  <c r="D1055" i="19"/>
  <c r="D1059" i="19"/>
  <c r="D1063" i="19"/>
  <c r="D1062" i="19"/>
  <c r="D1060" i="19"/>
  <c r="D1061" i="19"/>
  <c r="D1048" i="19"/>
  <c r="D1054" i="19"/>
  <c r="D1052" i="19"/>
  <c r="D1046" i="19"/>
  <c r="D1051" i="19"/>
  <c r="D1056" i="19"/>
  <c r="D1053" i="19"/>
  <c r="D1050" i="19"/>
  <c r="D1045" i="19"/>
  <c r="D1047" i="19"/>
  <c r="D1043" i="19"/>
  <c r="D1049" i="19"/>
  <c r="D1044" i="19"/>
  <c r="L1116" i="19"/>
  <c r="L1114" i="19"/>
  <c r="M1114" i="19" s="1"/>
  <c r="L1119" i="19"/>
  <c r="L1102" i="19"/>
  <c r="L1117" i="19"/>
  <c r="L1118" i="19"/>
  <c r="L1100" i="19"/>
  <c r="L1106" i="19"/>
  <c r="L1110" i="19"/>
  <c r="L1108" i="19"/>
  <c r="L1103" i="19"/>
  <c r="M1103" i="19" s="1"/>
  <c r="L1111" i="19"/>
  <c r="L1112" i="19"/>
  <c r="L1101" i="19"/>
  <c r="L1105" i="19"/>
  <c r="M1105" i="19" s="1"/>
  <c r="L1107" i="19"/>
  <c r="L1109" i="19"/>
  <c r="L1099" i="19"/>
  <c r="L1104" i="19"/>
  <c r="L1115" i="19"/>
  <c r="L1113" i="19"/>
  <c r="L1098" i="19"/>
  <c r="M1098" i="19" s="1"/>
  <c r="L1087" i="19"/>
  <c r="L1093" i="19"/>
  <c r="L1095" i="19"/>
  <c r="L1094" i="19"/>
  <c r="L1096" i="19"/>
  <c r="L1092" i="19"/>
  <c r="L1097" i="19"/>
  <c r="L1085" i="19"/>
  <c r="L1086" i="19"/>
  <c r="L1091" i="19"/>
  <c r="L1088" i="19"/>
  <c r="L1090" i="19"/>
  <c r="L1089" i="19"/>
  <c r="L1081" i="19"/>
  <c r="L1073" i="19"/>
  <c r="L1082" i="19"/>
  <c r="L1075" i="19"/>
  <c r="L1076" i="19"/>
  <c r="L1077" i="19"/>
  <c r="L1080" i="19"/>
  <c r="L1083" i="19"/>
  <c r="L1078" i="19"/>
  <c r="L1071" i="19"/>
  <c r="L1084" i="19"/>
  <c r="L1072" i="19"/>
  <c r="L1079" i="19"/>
  <c r="L1074" i="19"/>
  <c r="L1057" i="19"/>
  <c r="L1067" i="19"/>
  <c r="M1067" i="19" s="1"/>
  <c r="L1061" i="19"/>
  <c r="L1066" i="19"/>
  <c r="M1066" i="19" s="1"/>
  <c r="L1069" i="19"/>
  <c r="L1065" i="19"/>
  <c r="L1070" i="19"/>
  <c r="L1068" i="19"/>
  <c r="L1064" i="19"/>
  <c r="L1059" i="19"/>
  <c r="L1060" i="19"/>
  <c r="L1050" i="19"/>
  <c r="L1062" i="19"/>
  <c r="L1058" i="19"/>
  <c r="L1055" i="19"/>
  <c r="L1063" i="19"/>
  <c r="L1052" i="19"/>
  <c r="L1045" i="19"/>
  <c r="L1053" i="19"/>
  <c r="L1048" i="19"/>
  <c r="L1051" i="19"/>
  <c r="L1054" i="19"/>
  <c r="L1056" i="19"/>
  <c r="L1044" i="19"/>
  <c r="L1046" i="19"/>
  <c r="L1043" i="19"/>
  <c r="L1049" i="19"/>
  <c r="L1047" i="19"/>
  <c r="L1042" i="19"/>
  <c r="L1038" i="19"/>
  <c r="L1037" i="19"/>
  <c r="L974" i="19"/>
  <c r="L1039" i="19"/>
  <c r="L1040" i="19"/>
  <c r="L1023" i="19"/>
  <c r="L1008" i="19"/>
  <c r="L1010" i="19"/>
  <c r="L995" i="19"/>
  <c r="L994" i="19"/>
  <c r="L1036" i="19"/>
  <c r="L1009" i="19"/>
  <c r="L999" i="19"/>
  <c r="L1029" i="19"/>
  <c r="L1041" i="19"/>
  <c r="L1001" i="19"/>
  <c r="L1014" i="19"/>
  <c r="L1015" i="19"/>
  <c r="L992" i="19"/>
  <c r="L1005" i="19"/>
  <c r="L1013" i="19"/>
  <c r="L1016" i="19"/>
  <c r="L1012" i="19"/>
  <c r="L1020" i="19"/>
  <c r="L990" i="19"/>
  <c r="L1025" i="19"/>
  <c r="L1022" i="19"/>
  <c r="L1011" i="19"/>
  <c r="L989" i="19"/>
  <c r="L1024" i="19"/>
  <c r="L988" i="19"/>
  <c r="L981" i="19"/>
  <c r="L983" i="19"/>
  <c r="L1003" i="19"/>
  <c r="L980" i="19"/>
  <c r="L985" i="19"/>
  <c r="L991" i="19"/>
  <c r="L998" i="19"/>
  <c r="L979" i="19"/>
  <c r="L1032" i="19"/>
  <c r="L978" i="19"/>
  <c r="L984" i="19"/>
  <c r="L1030" i="19"/>
  <c r="L1000" i="19"/>
  <c r="L1007" i="19"/>
  <c r="L1021" i="19"/>
  <c r="L977" i="19"/>
  <c r="L982" i="19"/>
  <c r="L987" i="19"/>
  <c r="L1006" i="19"/>
  <c r="L1027" i="19"/>
  <c r="L1002" i="19"/>
  <c r="L997" i="19"/>
  <c r="L993" i="19"/>
  <c r="L1035" i="19"/>
  <c r="L976" i="19"/>
  <c r="L975" i="19"/>
  <c r="L1004" i="19"/>
  <c r="L1033" i="19"/>
  <c r="L1019" i="19"/>
  <c r="L986" i="19"/>
  <c r="L1026" i="19"/>
  <c r="L996" i="19"/>
  <c r="L973" i="19"/>
  <c r="L1017" i="19"/>
  <c r="L1018" i="19"/>
  <c r="L1034" i="19"/>
  <c r="L1028" i="19"/>
  <c r="L1031" i="19"/>
  <c r="L958" i="19"/>
  <c r="L967" i="19"/>
  <c r="L961" i="19"/>
  <c r="L964" i="19"/>
  <c r="L956" i="19"/>
  <c r="L971" i="19"/>
  <c r="L960" i="19"/>
  <c r="L966" i="19"/>
  <c r="L972" i="19"/>
  <c r="L970" i="19"/>
  <c r="L963" i="19"/>
  <c r="L957" i="19"/>
  <c r="L962" i="19"/>
  <c r="L959" i="19"/>
  <c r="L968" i="19"/>
  <c r="L965" i="19"/>
  <c r="L969" i="19"/>
  <c r="L946" i="19"/>
  <c r="L952" i="19"/>
  <c r="L953" i="19"/>
  <c r="L954" i="19"/>
  <c r="L947" i="19"/>
  <c r="L949" i="19"/>
  <c r="L955" i="19"/>
  <c r="L948" i="19"/>
  <c r="L951" i="19"/>
  <c r="L950" i="19"/>
  <c r="L945" i="19"/>
  <c r="L944" i="19"/>
  <c r="L942" i="19"/>
  <c r="L941" i="19"/>
  <c r="L936" i="19"/>
  <c r="L932" i="19"/>
  <c r="L937" i="19"/>
  <c r="L939" i="19"/>
  <c r="L943" i="19"/>
  <c r="L934" i="19"/>
  <c r="L935" i="19"/>
  <c r="L940" i="19"/>
  <c r="L933" i="19"/>
  <c r="L938" i="19"/>
  <c r="L929" i="19"/>
  <c r="L928" i="19"/>
  <c r="L930" i="19"/>
  <c r="L931" i="19"/>
  <c r="L926" i="19"/>
  <c r="L927" i="19"/>
  <c r="L925" i="19"/>
  <c r="L919" i="19"/>
  <c r="L923" i="19"/>
  <c r="L920" i="19"/>
  <c r="L918" i="19"/>
  <c r="L924" i="19"/>
  <c r="L922" i="19"/>
  <c r="L921" i="19"/>
  <c r="L916" i="19"/>
  <c r="L917" i="19"/>
  <c r="L915" i="19"/>
  <c r="L913" i="19"/>
  <c r="L914" i="19"/>
  <c r="L912" i="19"/>
  <c r="L908" i="19"/>
  <c r="L909" i="19"/>
  <c r="L907" i="19"/>
  <c r="L911" i="19"/>
  <c r="L910" i="19"/>
  <c r="L905" i="19"/>
  <c r="L903" i="19"/>
  <c r="L904" i="19"/>
  <c r="L906" i="19"/>
  <c r="L901" i="19"/>
  <c r="L899" i="19"/>
  <c r="L898" i="19"/>
  <c r="L897" i="19"/>
  <c r="L894" i="19"/>
  <c r="L900" i="19"/>
  <c r="L902" i="19"/>
  <c r="L893" i="19"/>
  <c r="L896" i="19"/>
  <c r="L895" i="19"/>
  <c r="L889" i="19"/>
  <c r="L885" i="19"/>
  <c r="L883" i="19"/>
  <c r="L891" i="19"/>
  <c r="L890" i="19"/>
  <c r="L886" i="19"/>
  <c r="L892" i="19"/>
  <c r="L888" i="19"/>
  <c r="L887" i="19"/>
  <c r="L884" i="19"/>
  <c r="L875" i="19"/>
  <c r="L881" i="19"/>
  <c r="L882" i="19"/>
  <c r="L878" i="19"/>
  <c r="L880" i="19"/>
  <c r="L879" i="19"/>
  <c r="L876" i="19"/>
  <c r="L877" i="19"/>
  <c r="D1036" i="19"/>
  <c r="D1039" i="19"/>
  <c r="D1005" i="19"/>
  <c r="D1013" i="19"/>
  <c r="D998" i="19"/>
  <c r="D974" i="19"/>
  <c r="D979" i="19"/>
  <c r="D1019" i="19"/>
  <c r="D1040" i="19"/>
  <c r="D989" i="19"/>
  <c r="D991" i="19"/>
  <c r="D976" i="19"/>
  <c r="D1023" i="19"/>
  <c r="D1003" i="19"/>
  <c r="D1031" i="19"/>
  <c r="D995" i="19"/>
  <c r="D994" i="19"/>
  <c r="D1009" i="19"/>
  <c r="D999" i="19"/>
  <c r="D1029" i="19"/>
  <c r="D987" i="19"/>
  <c r="D1037" i="19"/>
  <c r="D1001" i="19"/>
  <c r="D1014" i="19"/>
  <c r="D985" i="19"/>
  <c r="D981" i="19"/>
  <c r="D1042" i="19"/>
  <c r="D1041" i="19"/>
  <c r="D1015" i="19"/>
  <c r="D1020" i="19"/>
  <c r="D996" i="19"/>
  <c r="D992" i="19"/>
  <c r="D1038" i="19"/>
  <c r="D1022" i="19"/>
  <c r="D1006" i="19"/>
  <c r="D1021" i="19"/>
  <c r="D1002" i="19"/>
  <c r="M1002" i="19" s="1"/>
  <c r="D1033" i="19"/>
  <c r="D1035" i="19"/>
  <c r="D973" i="19"/>
  <c r="D1007" i="19"/>
  <c r="D984" i="19"/>
  <c r="D1025" i="19"/>
  <c r="D1012" i="19"/>
  <c r="D1000" i="19"/>
  <c r="D1032" i="19"/>
  <c r="D1018" i="19"/>
  <c r="D980" i="19"/>
  <c r="D1008" i="19"/>
  <c r="D1027" i="19"/>
  <c r="D1016" i="19"/>
  <c r="D983" i="19"/>
  <c r="D1026" i="19"/>
  <c r="D977" i="19"/>
  <c r="D1028" i="19"/>
  <c r="D986" i="19"/>
  <c r="D1004" i="19"/>
  <c r="D1011" i="19"/>
  <c r="D997" i="19"/>
  <c r="D988" i="19"/>
  <c r="D1017" i="19"/>
  <c r="D978" i="19"/>
  <c r="D1030" i="19"/>
  <c r="D990" i="19"/>
  <c r="D1024" i="19"/>
  <c r="D975" i="19"/>
  <c r="D982" i="19"/>
  <c r="D1034" i="19"/>
  <c r="M1034" i="19" s="1"/>
  <c r="D993" i="19"/>
  <c r="D1010" i="19"/>
  <c r="D956" i="19"/>
  <c r="D967" i="19"/>
  <c r="D966" i="19"/>
  <c r="D962" i="19"/>
  <c r="D965" i="19"/>
  <c r="D970" i="19"/>
  <c r="D963" i="19"/>
  <c r="D957" i="19"/>
  <c r="D972" i="19"/>
  <c r="D961" i="19"/>
  <c r="D958" i="19"/>
  <c r="D959" i="19"/>
  <c r="D971" i="19"/>
  <c r="D969" i="19"/>
  <c r="D960" i="19"/>
  <c r="M960" i="19" s="1"/>
  <c r="D968" i="19"/>
  <c r="D964" i="19"/>
  <c r="D952" i="19"/>
  <c r="D949" i="19"/>
  <c r="D953" i="19"/>
  <c r="D946" i="19"/>
  <c r="D948" i="19"/>
  <c r="D954" i="19"/>
  <c r="D950" i="19"/>
  <c r="D951" i="19"/>
  <c r="D947" i="19"/>
  <c r="D955" i="19"/>
  <c r="D945" i="19"/>
  <c r="M945" i="19" s="1"/>
  <c r="D944" i="19"/>
  <c r="M944" i="19" s="1"/>
  <c r="D939" i="19"/>
  <c r="D942" i="19"/>
  <c r="D934" i="19"/>
  <c r="D938" i="19"/>
  <c r="D936" i="19"/>
  <c r="D935" i="19"/>
  <c r="D940" i="19"/>
  <c r="D933" i="19"/>
  <c r="D937" i="19"/>
  <c r="D932" i="19"/>
  <c r="D943" i="19"/>
  <c r="D941" i="19"/>
  <c r="D929" i="19"/>
  <c r="D930" i="19"/>
  <c r="D928" i="19"/>
  <c r="D931" i="19"/>
  <c r="M931" i="19" s="1"/>
  <c r="D926" i="19"/>
  <c r="D927" i="19"/>
  <c r="M927" i="19" s="1"/>
  <c r="D925" i="19"/>
  <c r="D918" i="19"/>
  <c r="D919" i="19"/>
  <c r="D920" i="19"/>
  <c r="D923" i="19"/>
  <c r="D924" i="19"/>
  <c r="D921" i="19"/>
  <c r="D922" i="19"/>
  <c r="D916" i="19"/>
  <c r="D917" i="19"/>
  <c r="D915" i="19"/>
  <c r="D913" i="19"/>
  <c r="D914" i="19"/>
  <c r="M914" i="19" s="1"/>
  <c r="D910" i="19"/>
  <c r="D912" i="19"/>
  <c r="D907" i="19"/>
  <c r="D909" i="19"/>
  <c r="D911" i="19"/>
  <c r="D908" i="19"/>
  <c r="D905" i="19"/>
  <c r="D904" i="19"/>
  <c r="D903" i="19"/>
  <c r="D906" i="19"/>
  <c r="M906" i="19" s="1"/>
  <c r="D896" i="19"/>
  <c r="D897" i="19"/>
  <c r="D901" i="19"/>
  <c r="D902" i="19"/>
  <c r="D898" i="19"/>
  <c r="D893" i="19"/>
  <c r="D899" i="19"/>
  <c r="D895" i="19"/>
  <c r="D900" i="19"/>
  <c r="D894" i="19"/>
  <c r="D885" i="19"/>
  <c r="D890" i="19"/>
  <c r="D889" i="19"/>
  <c r="D888" i="19"/>
  <c r="D891" i="19"/>
  <c r="D892" i="19"/>
  <c r="D883" i="19"/>
  <c r="D886" i="19"/>
  <c r="D881" i="19"/>
  <c r="D884" i="19"/>
  <c r="M884" i="19" s="1"/>
  <c r="D887" i="19"/>
  <c r="D882" i="19"/>
  <c r="D876" i="19"/>
  <c r="D879" i="19"/>
  <c r="D877" i="19"/>
  <c r="D875" i="19"/>
  <c r="D880" i="19"/>
  <c r="D878" i="19"/>
  <c r="K1042" i="19"/>
  <c r="K1038" i="19"/>
  <c r="K1024" i="19"/>
  <c r="K1011" i="19"/>
  <c r="K980" i="19"/>
  <c r="K1007" i="19"/>
  <c r="K976" i="19"/>
  <c r="K1017" i="19"/>
  <c r="K1028" i="19"/>
  <c r="K1039" i="19"/>
  <c r="K982" i="19"/>
  <c r="K1032" i="19"/>
  <c r="K1031" i="19"/>
  <c r="K1036" i="19"/>
  <c r="K1037" i="19"/>
  <c r="K983" i="19"/>
  <c r="K977" i="19"/>
  <c r="K1001" i="19"/>
  <c r="K994" i="19"/>
  <c r="K1022" i="19"/>
  <c r="K1040" i="19"/>
  <c r="K1041" i="19"/>
  <c r="K978" i="19"/>
  <c r="K984" i="19"/>
  <c r="K1020" i="19"/>
  <c r="K1035" i="19"/>
  <c r="K1030" i="19"/>
  <c r="K985" i="19"/>
  <c r="K1000" i="19"/>
  <c r="K988" i="19"/>
  <c r="K1026" i="19"/>
  <c r="K974" i="19"/>
  <c r="K1021" i="19"/>
  <c r="K1023" i="19"/>
  <c r="K989" i="19"/>
  <c r="K1033" i="19"/>
  <c r="K1029" i="19"/>
  <c r="K1012" i="19"/>
  <c r="K1018" i="19"/>
  <c r="K999" i="19"/>
  <c r="K990" i="19"/>
  <c r="K1002" i="19"/>
  <c r="K993" i="19"/>
  <c r="K981" i="19"/>
  <c r="K996" i="19"/>
  <c r="K992" i="19"/>
  <c r="K987" i="19"/>
  <c r="K1004" i="19"/>
  <c r="K1006" i="19"/>
  <c r="K975" i="19"/>
  <c r="K1013" i="19"/>
  <c r="K1027" i="19"/>
  <c r="K995" i="19"/>
  <c r="K986" i="19"/>
  <c r="K1019" i="19"/>
  <c r="K1034" i="19"/>
  <c r="K997" i="19"/>
  <c r="K1014" i="19"/>
  <c r="K1003" i="19"/>
  <c r="K1016" i="19"/>
  <c r="K973" i="19"/>
  <c r="K1008" i="19"/>
  <c r="K998" i="19"/>
  <c r="K1009" i="19"/>
  <c r="K1005" i="19"/>
  <c r="K991" i="19"/>
  <c r="K1010" i="19"/>
  <c r="K1025" i="19"/>
  <c r="K979" i="19"/>
  <c r="K1015" i="19"/>
  <c r="K966" i="19"/>
  <c r="K967" i="19"/>
  <c r="K964" i="19"/>
  <c r="K962" i="19"/>
  <c r="K968" i="19"/>
  <c r="K971" i="19"/>
  <c r="K960" i="19"/>
  <c r="K972" i="19"/>
  <c r="K969" i="19"/>
  <c r="K965" i="19"/>
  <c r="K970" i="19"/>
  <c r="K958" i="19"/>
  <c r="K959" i="19"/>
  <c r="K963" i="19"/>
  <c r="K957" i="19"/>
  <c r="K956" i="19"/>
  <c r="K961" i="19"/>
  <c r="K950" i="19"/>
  <c r="K949" i="19"/>
  <c r="K952" i="19"/>
  <c r="K955" i="19"/>
  <c r="K954" i="19"/>
  <c r="K951" i="19"/>
  <c r="K948" i="19"/>
  <c r="K946" i="19"/>
  <c r="K953" i="19"/>
  <c r="K947" i="19"/>
  <c r="K944" i="19"/>
  <c r="K945" i="19"/>
  <c r="K942" i="19"/>
  <c r="K941" i="19"/>
  <c r="K937" i="19"/>
  <c r="K932" i="19"/>
  <c r="K943" i="19"/>
  <c r="K939" i="19"/>
  <c r="K935" i="19"/>
  <c r="K933" i="19"/>
  <c r="K936" i="19"/>
  <c r="K938" i="19"/>
  <c r="K940" i="19"/>
  <c r="K934" i="19"/>
  <c r="K930" i="19"/>
  <c r="K931" i="19"/>
  <c r="K928" i="19"/>
  <c r="K929" i="19"/>
  <c r="K927" i="19"/>
  <c r="K926" i="19"/>
  <c r="K925" i="19"/>
  <c r="K921" i="19"/>
  <c r="K918" i="19"/>
  <c r="K922" i="19"/>
  <c r="K924" i="19"/>
  <c r="K920" i="19"/>
  <c r="K923" i="19"/>
  <c r="K919" i="19"/>
  <c r="K917" i="19"/>
  <c r="K916" i="19"/>
  <c r="K915" i="19"/>
  <c r="K913" i="19"/>
  <c r="K912" i="19"/>
  <c r="K914" i="19"/>
  <c r="K911" i="19"/>
  <c r="K907" i="19"/>
  <c r="K910" i="19"/>
  <c r="K908" i="19"/>
  <c r="K909" i="19"/>
  <c r="K906" i="19"/>
  <c r="K904" i="19"/>
  <c r="K903" i="19"/>
  <c r="K905" i="19"/>
  <c r="K897" i="19"/>
  <c r="K899" i="19"/>
  <c r="K895" i="19"/>
  <c r="K896" i="19"/>
  <c r="K893" i="19"/>
  <c r="K900" i="19"/>
  <c r="K894" i="19"/>
  <c r="K898" i="19"/>
  <c r="K902" i="19"/>
  <c r="K901" i="19"/>
  <c r="K892" i="19"/>
  <c r="K889" i="19"/>
  <c r="K885" i="19"/>
  <c r="K886" i="19"/>
  <c r="K887" i="19"/>
  <c r="K884" i="19"/>
  <c r="K890" i="19"/>
  <c r="K888" i="19"/>
  <c r="K883" i="19"/>
  <c r="K891" i="19"/>
  <c r="K879" i="19"/>
  <c r="K882" i="19"/>
  <c r="K881" i="19"/>
  <c r="K880" i="19"/>
  <c r="K876" i="19"/>
  <c r="K875" i="19"/>
  <c r="K878" i="19"/>
  <c r="K877" i="19"/>
  <c r="L873" i="19"/>
  <c r="L870" i="19"/>
  <c r="L872" i="19"/>
  <c r="L874" i="19"/>
  <c r="L868" i="19"/>
  <c r="L869" i="19"/>
  <c r="L871" i="19"/>
  <c r="L861" i="19"/>
  <c r="L862" i="19"/>
  <c r="L864" i="19"/>
  <c r="L865" i="19"/>
  <c r="L867" i="19"/>
  <c r="L863" i="19"/>
  <c r="L866" i="19"/>
  <c r="L850" i="19"/>
  <c r="L853" i="19"/>
  <c r="L856" i="19"/>
  <c r="L860" i="19"/>
  <c r="L855" i="19"/>
  <c r="L858" i="19"/>
  <c r="L859" i="19"/>
  <c r="L851" i="19"/>
  <c r="L849" i="19"/>
  <c r="L854" i="19"/>
  <c r="L852" i="19"/>
  <c r="L857" i="19"/>
  <c r="L846" i="19"/>
  <c r="L844" i="19"/>
  <c r="L843" i="19"/>
  <c r="L848" i="19"/>
  <c r="L847" i="19"/>
  <c r="L845" i="19"/>
  <c r="L840" i="19"/>
  <c r="L841" i="19"/>
  <c r="L842" i="19"/>
  <c r="K871" i="19"/>
  <c r="K869" i="19"/>
  <c r="K872" i="19"/>
  <c r="K868" i="19"/>
  <c r="K873" i="19"/>
  <c r="K870" i="19"/>
  <c r="K874" i="19"/>
  <c r="K866" i="19"/>
  <c r="K864" i="19"/>
  <c r="K863" i="19"/>
  <c r="K861" i="19"/>
  <c r="K865" i="19"/>
  <c r="K867" i="19"/>
  <c r="K862" i="19"/>
  <c r="K849" i="19"/>
  <c r="K853" i="19"/>
  <c r="K855" i="19"/>
  <c r="K856" i="19"/>
  <c r="K857" i="19"/>
  <c r="K850" i="19"/>
  <c r="K859" i="19"/>
  <c r="K858" i="19"/>
  <c r="K854" i="19"/>
  <c r="K852" i="19"/>
  <c r="K860" i="19"/>
  <c r="K851" i="19"/>
  <c r="K848" i="19"/>
  <c r="K843" i="19"/>
  <c r="K846" i="19"/>
  <c r="K844" i="19"/>
  <c r="K847" i="19"/>
  <c r="K845" i="19"/>
  <c r="K840" i="19"/>
  <c r="K841" i="19"/>
  <c r="K842" i="19"/>
  <c r="D870" i="19"/>
  <c r="D874" i="19"/>
  <c r="D873" i="19"/>
  <c r="M873" i="19" s="1"/>
  <c r="D871" i="19"/>
  <c r="D872" i="19"/>
  <c r="D868" i="19"/>
  <c r="D869" i="19"/>
  <c r="D862" i="19"/>
  <c r="D865" i="19"/>
  <c r="D864" i="19"/>
  <c r="D866" i="19"/>
  <c r="D867" i="19"/>
  <c r="D861" i="19"/>
  <c r="D863" i="19"/>
  <c r="D849" i="19"/>
  <c r="D857" i="19"/>
  <c r="D852" i="19"/>
  <c r="D855" i="19"/>
  <c r="D851" i="19"/>
  <c r="D856" i="19"/>
  <c r="D859" i="19"/>
  <c r="D860" i="19"/>
  <c r="D858" i="19"/>
  <c r="D853" i="19"/>
  <c r="D850" i="19"/>
  <c r="D854" i="19"/>
  <c r="D843" i="19"/>
  <c r="D846" i="19"/>
  <c r="D844" i="19"/>
  <c r="D848" i="19"/>
  <c r="D845" i="19"/>
  <c r="D847" i="19"/>
  <c r="D842" i="19"/>
  <c r="D841" i="19"/>
  <c r="D840" i="19"/>
  <c r="D835" i="19"/>
  <c r="D838" i="19"/>
  <c r="D839" i="19"/>
  <c r="D834" i="19"/>
  <c r="D837" i="19"/>
  <c r="D836" i="19"/>
  <c r="D831" i="19"/>
  <c r="D833" i="19"/>
  <c r="D830" i="19"/>
  <c r="D832" i="19"/>
  <c r="D822" i="19"/>
  <c r="D824" i="19"/>
  <c r="D827" i="19"/>
  <c r="D828" i="19"/>
  <c r="D829" i="19"/>
  <c r="D821" i="19"/>
  <c r="D823" i="19"/>
  <c r="D825" i="19"/>
  <c r="D826" i="19"/>
  <c r="D820" i="19"/>
  <c r="D817" i="19"/>
  <c r="D819" i="19"/>
  <c r="D816" i="19"/>
  <c r="D818" i="19"/>
  <c r="D815" i="19"/>
  <c r="D814" i="19"/>
  <c r="D813" i="19"/>
  <c r="D812" i="19"/>
  <c r="D808" i="19"/>
  <c r="D810" i="19"/>
  <c r="D811" i="19"/>
  <c r="D809" i="19"/>
  <c r="D806" i="19"/>
  <c r="D807" i="19"/>
  <c r="L835" i="19"/>
  <c r="L838" i="19"/>
  <c r="L839" i="19"/>
  <c r="L834" i="19"/>
  <c r="L837" i="19"/>
  <c r="L836" i="19"/>
  <c r="L833" i="19"/>
  <c r="L832" i="19"/>
  <c r="L831" i="19"/>
  <c r="L830" i="19"/>
  <c r="L821" i="19"/>
  <c r="L823" i="19"/>
  <c r="L825" i="19"/>
  <c r="L826" i="19"/>
  <c r="L828" i="19"/>
  <c r="L829" i="19"/>
  <c r="L824" i="19"/>
  <c r="L827" i="19"/>
  <c r="L822" i="19"/>
  <c r="L820" i="19"/>
  <c r="L819" i="19"/>
  <c r="L818" i="19"/>
  <c r="L816" i="19"/>
  <c r="L817" i="19"/>
  <c r="L815" i="19"/>
  <c r="L814" i="19"/>
  <c r="L813" i="19"/>
  <c r="L812" i="19"/>
  <c r="L811" i="19"/>
  <c r="L808" i="19"/>
  <c r="L810" i="19"/>
  <c r="L809" i="19"/>
  <c r="L807" i="19"/>
  <c r="L806" i="19"/>
  <c r="K839" i="19"/>
  <c r="K838" i="19"/>
  <c r="K835" i="19"/>
  <c r="K834" i="19"/>
  <c r="K836" i="19"/>
  <c r="K837" i="19"/>
  <c r="K833" i="19"/>
  <c r="K830" i="19"/>
  <c r="K831" i="19"/>
  <c r="K832" i="19"/>
  <c r="K828" i="19"/>
  <c r="K825" i="19"/>
  <c r="K823" i="19"/>
  <c r="K822" i="19"/>
  <c r="K829" i="19"/>
  <c r="K826" i="19"/>
  <c r="K827" i="19"/>
  <c r="K824" i="19"/>
  <c r="K821" i="19"/>
  <c r="K820" i="19"/>
  <c r="K818" i="19"/>
  <c r="K819" i="19"/>
  <c r="K817" i="19"/>
  <c r="K816" i="19"/>
  <c r="K815" i="19"/>
  <c r="K814" i="19"/>
  <c r="K813" i="19"/>
  <c r="K812" i="19"/>
  <c r="K811" i="19"/>
  <c r="K809" i="19"/>
  <c r="K810" i="19"/>
  <c r="K808" i="19"/>
  <c r="K807" i="19"/>
  <c r="K806" i="19"/>
  <c r="K805" i="19"/>
  <c r="K804" i="19"/>
  <c r="K803" i="19"/>
  <c r="L805" i="19"/>
  <c r="L804" i="19"/>
  <c r="L803" i="19"/>
  <c r="D805" i="19"/>
  <c r="D804" i="19"/>
  <c r="D803" i="19"/>
  <c r="L798" i="19"/>
  <c r="L801" i="19"/>
  <c r="L802" i="19"/>
  <c r="L800" i="19"/>
  <c r="L799" i="19"/>
  <c r="K798" i="19"/>
  <c r="K802" i="19"/>
  <c r="K801" i="19"/>
  <c r="K800" i="19"/>
  <c r="K799" i="19"/>
  <c r="D798" i="19"/>
  <c r="D802" i="19"/>
  <c r="D801" i="19"/>
  <c r="D800" i="19"/>
  <c r="D799" i="19"/>
  <c r="L794" i="19"/>
  <c r="L797" i="19"/>
  <c r="L796" i="19"/>
  <c r="L795" i="19"/>
  <c r="K794" i="19"/>
  <c r="K796" i="19"/>
  <c r="K797" i="19"/>
  <c r="K795" i="19"/>
  <c r="D794" i="19"/>
  <c r="D796" i="19"/>
  <c r="D797" i="19"/>
  <c r="D795" i="19"/>
  <c r="K790" i="19"/>
  <c r="K793" i="19"/>
  <c r="K792" i="19"/>
  <c r="K791" i="19"/>
  <c r="L790" i="19"/>
  <c r="L793" i="19"/>
  <c r="L792" i="19"/>
  <c r="L791" i="19"/>
  <c r="D790" i="19"/>
  <c r="D793" i="19"/>
  <c r="D792" i="19"/>
  <c r="D791" i="19"/>
  <c r="L788" i="19"/>
  <c r="L789" i="19"/>
  <c r="K788" i="19"/>
  <c r="K789" i="19"/>
  <c r="D788" i="19"/>
  <c r="D789" i="19"/>
  <c r="L786" i="19"/>
  <c r="L787" i="19"/>
  <c r="K786" i="19"/>
  <c r="K787" i="19"/>
  <c r="D786" i="19"/>
  <c r="D787" i="19"/>
  <c r="K784" i="19"/>
  <c r="K785" i="19"/>
  <c r="L784" i="19"/>
  <c r="L785" i="19"/>
  <c r="D784" i="19"/>
  <c r="D785" i="19"/>
  <c r="L783" i="19"/>
  <c r="L782" i="19"/>
  <c r="K783" i="19"/>
  <c r="K782" i="19"/>
  <c r="D783" i="19"/>
  <c r="D782" i="19"/>
  <c r="K780" i="19"/>
  <c r="K781" i="19"/>
  <c r="L780" i="19"/>
  <c r="L781" i="19"/>
  <c r="D780" i="19"/>
  <c r="D781" i="19"/>
  <c r="L779" i="19"/>
  <c r="K779" i="19"/>
  <c r="D779" i="19"/>
  <c r="L776" i="19"/>
  <c r="L778" i="19"/>
  <c r="L777" i="19"/>
  <c r="K776" i="19"/>
  <c r="K777" i="19"/>
  <c r="K778" i="19"/>
  <c r="D776" i="19"/>
  <c r="D778" i="19"/>
  <c r="D777" i="19"/>
  <c r="K774" i="19"/>
  <c r="K775" i="19"/>
  <c r="L774" i="19"/>
  <c r="L775" i="19"/>
  <c r="D774" i="19"/>
  <c r="D775" i="19"/>
  <c r="L771" i="19"/>
  <c r="L772" i="19"/>
  <c r="L773" i="19"/>
  <c r="K771" i="19"/>
  <c r="K772" i="19"/>
  <c r="K773" i="19"/>
  <c r="D771" i="19"/>
  <c r="D773" i="19"/>
  <c r="D772" i="19"/>
  <c r="K769" i="19"/>
  <c r="K770" i="19"/>
  <c r="L769" i="19"/>
  <c r="L770" i="19"/>
  <c r="D769" i="19"/>
  <c r="D770" i="19"/>
  <c r="M141" i="28"/>
  <c r="K768" i="19"/>
  <c r="K767" i="19"/>
  <c r="L768" i="19"/>
  <c r="L767" i="19"/>
  <c r="D768" i="19"/>
  <c r="D767" i="19"/>
  <c r="L766" i="19"/>
  <c r="L765" i="19"/>
  <c r="K766" i="19"/>
  <c r="K765" i="19"/>
  <c r="D766" i="19"/>
  <c r="D765" i="19"/>
  <c r="K763" i="19"/>
  <c r="K764" i="19"/>
  <c r="L763" i="19"/>
  <c r="L764" i="19"/>
  <c r="D763" i="19"/>
  <c r="D764" i="19"/>
  <c r="K761" i="19"/>
  <c r="K762" i="19"/>
  <c r="L761" i="19"/>
  <c r="L762" i="19"/>
  <c r="D761" i="19"/>
  <c r="D762" i="19"/>
  <c r="L758" i="19"/>
  <c r="L760" i="19"/>
  <c r="L759" i="19"/>
  <c r="K758" i="19"/>
  <c r="K760" i="19"/>
  <c r="K759" i="19"/>
  <c r="D758" i="19"/>
  <c r="D760" i="19"/>
  <c r="D759" i="19"/>
  <c r="K756" i="19"/>
  <c r="K757" i="19"/>
  <c r="L756" i="19"/>
  <c r="L757" i="19"/>
  <c r="D756" i="19"/>
  <c r="D757" i="19"/>
  <c r="G126" i="21"/>
  <c r="L755" i="19"/>
  <c r="L754" i="19"/>
  <c r="L753" i="19"/>
  <c r="L752" i="19"/>
  <c r="L751" i="19"/>
  <c r="L750" i="19"/>
  <c r="L749" i="19"/>
  <c r="L748" i="19"/>
  <c r="L745" i="19"/>
  <c r="L746" i="19"/>
  <c r="L747" i="19"/>
  <c r="L744" i="19"/>
  <c r="L743" i="19"/>
  <c r="L742" i="19"/>
  <c r="L741" i="19"/>
  <c r="L740" i="19"/>
  <c r="L739" i="19"/>
  <c r="K755" i="19"/>
  <c r="K754" i="19"/>
  <c r="K753" i="19"/>
  <c r="K752" i="19"/>
  <c r="K751" i="19"/>
  <c r="K750" i="19"/>
  <c r="K749" i="19"/>
  <c r="K748" i="19"/>
  <c r="K746" i="19"/>
  <c r="K745" i="19"/>
  <c r="K747" i="19"/>
  <c r="K744" i="19"/>
  <c r="K743" i="19"/>
  <c r="K742" i="19"/>
  <c r="K741" i="19"/>
  <c r="K740" i="19"/>
  <c r="K739" i="19"/>
  <c r="M125" i="19"/>
  <c r="D755" i="19"/>
  <c r="D754" i="19"/>
  <c r="D753" i="19"/>
  <c r="D752" i="19"/>
  <c r="D751" i="19"/>
  <c r="D750" i="19"/>
  <c r="D749" i="19"/>
  <c r="D748" i="19"/>
  <c r="D746" i="19"/>
  <c r="D747" i="19"/>
  <c r="D745" i="19"/>
  <c r="D744" i="19"/>
  <c r="D743" i="19"/>
  <c r="D742" i="19"/>
  <c r="D741" i="19"/>
  <c r="D740" i="19"/>
  <c r="D739" i="19"/>
  <c r="G126" i="22"/>
  <c r="G141" i="28"/>
  <c r="L140" i="28"/>
  <c r="B140" i="28"/>
  <c r="B739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049" i="19" l="1"/>
  <c r="M1059" i="19"/>
  <c r="M1083" i="19"/>
  <c r="M1096" i="19"/>
  <c r="M1119" i="19"/>
  <c r="M1064" i="19"/>
  <c r="M1053" i="19"/>
  <c r="M1058" i="19"/>
  <c r="M1047" i="19"/>
  <c r="M1060" i="19"/>
  <c r="M1075" i="19"/>
  <c r="M1051" i="19"/>
  <c r="M1071" i="19"/>
  <c r="M1097" i="19"/>
  <c r="M1113" i="19"/>
  <c r="M1104" i="19"/>
  <c r="M1080" i="19"/>
  <c r="M1044" i="19"/>
  <c r="M1063" i="19"/>
  <c r="M1077" i="19"/>
  <c r="M1117" i="19"/>
  <c r="M1095" i="19"/>
  <c r="M1087" i="19"/>
  <c r="M1111" i="19"/>
  <c r="M1109" i="19"/>
  <c r="M1118" i="19"/>
  <c r="M1112" i="19"/>
  <c r="M1050" i="19"/>
  <c r="M1061" i="19"/>
  <c r="M1068" i="19"/>
  <c r="M1072" i="19"/>
  <c r="M1081" i="19"/>
  <c r="M1102" i="19"/>
  <c r="M1057" i="19"/>
  <c r="M1099" i="19"/>
  <c r="M1056" i="19"/>
  <c r="M1079" i="19"/>
  <c r="M1106" i="19"/>
  <c r="M1069" i="19"/>
  <c r="M1084" i="19"/>
  <c r="M1082" i="19"/>
  <c r="M1085" i="19"/>
  <c r="M1101" i="19"/>
  <c r="M1048" i="19"/>
  <c r="M1045" i="19"/>
  <c r="M1116" i="19"/>
  <c r="M1091" i="19"/>
  <c r="M1070" i="19"/>
  <c r="M1074" i="19"/>
  <c r="M1092" i="19"/>
  <c r="M1115" i="19"/>
  <c r="M1108" i="19"/>
  <c r="M1010" i="19"/>
  <c r="M1043" i="19"/>
  <c r="M1089" i="19"/>
  <c r="M1078" i="19"/>
  <c r="M963" i="19"/>
  <c r="M1052" i="19"/>
  <c r="M1086" i="19"/>
  <c r="M1073" i="19"/>
  <c r="M1088" i="19"/>
  <c r="M1110" i="19"/>
  <c r="M1062" i="19"/>
  <c r="M1090" i="19"/>
  <c r="M1042" i="19"/>
  <c r="M1055" i="19"/>
  <c r="M1076" i="19"/>
  <c r="M1093" i="19"/>
  <c r="M1107" i="19"/>
  <c r="M1094" i="19"/>
  <c r="M1054" i="19"/>
  <c r="M1065" i="19"/>
  <c r="M1100" i="19"/>
  <c r="M1046" i="19"/>
  <c r="M1038" i="19"/>
  <c r="M878" i="19"/>
  <c r="M947" i="19"/>
  <c r="M980" i="19"/>
  <c r="M886" i="19"/>
  <c r="M1033" i="19"/>
  <c r="M922" i="19"/>
  <c r="M971" i="19"/>
  <c r="M1027" i="19"/>
  <c r="M964" i="19"/>
  <c r="M957" i="19"/>
  <c r="M978" i="19"/>
  <c r="M1017" i="19"/>
  <c r="M961" i="19"/>
  <c r="M880" i="19"/>
  <c r="M941" i="19"/>
  <c r="M875" i="19"/>
  <c r="M909" i="19"/>
  <c r="M950" i="19"/>
  <c r="M968" i="19"/>
  <c r="M1032" i="19"/>
  <c r="M921" i="19"/>
  <c r="M982" i="19"/>
  <c r="M928" i="19"/>
  <c r="M1018" i="19"/>
  <c r="M954" i="19"/>
  <c r="M984" i="19"/>
  <c r="M877" i="19"/>
  <c r="M988" i="19"/>
  <c r="M923" i="19"/>
  <c r="M1008" i="19"/>
  <c r="M903" i="19"/>
  <c r="M986" i="19"/>
  <c r="M932" i="19"/>
  <c r="M1026" i="19"/>
  <c r="M895" i="19"/>
  <c r="M899" i="19"/>
  <c r="M933" i="19"/>
  <c r="M997" i="19"/>
  <c r="M887" i="19"/>
  <c r="M898" i="19"/>
  <c r="M958" i="19"/>
  <c r="M885" i="19"/>
  <c r="M897" i="19"/>
  <c r="M910" i="19"/>
  <c r="M915" i="19"/>
  <c r="M929" i="19"/>
  <c r="M937" i="19"/>
  <c r="M951" i="19"/>
  <c r="M946" i="19"/>
  <c r="M970" i="19"/>
  <c r="M967" i="19"/>
  <c r="M996" i="19"/>
  <c r="M1035" i="19"/>
  <c r="M977" i="19"/>
  <c r="M979" i="19"/>
  <c r="M1012" i="19"/>
  <c r="M1041" i="19"/>
  <c r="M876" i="19"/>
  <c r="M889" i="19"/>
  <c r="M911" i="19"/>
  <c r="M917" i="19"/>
  <c r="M919" i="19"/>
  <c r="M938" i="19"/>
  <c r="M948" i="19"/>
  <c r="M969" i="19"/>
  <c r="M972" i="19"/>
  <c r="M993" i="19"/>
  <c r="M1021" i="19"/>
  <c r="M998" i="19"/>
  <c r="M1024" i="19"/>
  <c r="M1016" i="19"/>
  <c r="M1029" i="19"/>
  <c r="M1023" i="19"/>
  <c r="M879" i="19"/>
  <c r="M888" i="19"/>
  <c r="M907" i="19"/>
  <c r="M916" i="19"/>
  <c r="M925" i="19"/>
  <c r="M936" i="19"/>
  <c r="M955" i="19"/>
  <c r="M965" i="19"/>
  <c r="M966" i="19"/>
  <c r="M1031" i="19"/>
  <c r="M1007" i="19"/>
  <c r="M991" i="19"/>
  <c r="M989" i="19"/>
  <c r="M1013" i="19"/>
  <c r="M999" i="19"/>
  <c r="M1040" i="19"/>
  <c r="M892" i="19"/>
  <c r="M896" i="19"/>
  <c r="M901" i="19"/>
  <c r="M940" i="19"/>
  <c r="M949" i="19"/>
  <c r="M1028" i="19"/>
  <c r="M1019" i="19"/>
  <c r="M1000" i="19"/>
  <c r="M985" i="19"/>
  <c r="M1011" i="19"/>
  <c r="M1005" i="19"/>
  <c r="M1009" i="19"/>
  <c r="M1039" i="19"/>
  <c r="M893" i="19"/>
  <c r="M908" i="19"/>
  <c r="M926" i="19"/>
  <c r="M935" i="19"/>
  <c r="M942" i="19"/>
  <c r="M959" i="19"/>
  <c r="M1030" i="19"/>
  <c r="M1022" i="19"/>
  <c r="M992" i="19"/>
  <c r="M1036" i="19"/>
  <c r="M974" i="19"/>
  <c r="M882" i="19"/>
  <c r="M890" i="19"/>
  <c r="M902" i="19"/>
  <c r="M904" i="19"/>
  <c r="M912" i="19"/>
  <c r="M924" i="19"/>
  <c r="M934" i="19"/>
  <c r="M962" i="19"/>
  <c r="M956" i="19"/>
  <c r="M1004" i="19"/>
  <c r="M1006" i="19"/>
  <c r="M1003" i="19"/>
  <c r="M1025" i="19"/>
  <c r="M1015" i="19"/>
  <c r="M994" i="19"/>
  <c r="M1037" i="19"/>
  <c r="M881" i="19"/>
  <c r="M891" i="19"/>
  <c r="M900" i="19"/>
  <c r="M918" i="19"/>
  <c r="M930" i="19"/>
  <c r="M943" i="19"/>
  <c r="M953" i="19"/>
  <c r="M975" i="19"/>
  <c r="M987" i="19"/>
  <c r="M983" i="19"/>
  <c r="M990" i="19"/>
  <c r="M1014" i="19"/>
  <c r="M995" i="19"/>
  <c r="M883" i="19"/>
  <c r="M894" i="19"/>
  <c r="M905" i="19"/>
  <c r="M913" i="19"/>
  <c r="M920" i="19"/>
  <c r="M939" i="19"/>
  <c r="M952" i="19"/>
  <c r="M973" i="19"/>
  <c r="M976" i="19"/>
  <c r="M981" i="19"/>
  <c r="M1020" i="19"/>
  <c r="M1001" i="19"/>
  <c r="M840" i="19"/>
  <c r="M850" i="19"/>
  <c r="M830" i="19"/>
  <c r="M835" i="19"/>
  <c r="M806" i="19"/>
  <c r="M815" i="19"/>
  <c r="M823" i="19"/>
  <c r="M842" i="19"/>
  <c r="M812" i="19"/>
  <c r="M820" i="19"/>
  <c r="M834" i="19"/>
  <c r="M851" i="19"/>
  <c r="M866" i="19"/>
  <c r="M871" i="19"/>
  <c r="M853" i="19"/>
  <c r="M859" i="19"/>
  <c r="M843" i="19"/>
  <c r="M861" i="19"/>
  <c r="M845" i="19"/>
  <c r="M854" i="19"/>
  <c r="M847" i="19"/>
  <c r="M849" i="19"/>
  <c r="M848" i="19"/>
  <c r="M869" i="19"/>
  <c r="M863" i="19"/>
  <c r="M868" i="19"/>
  <c r="M844" i="19"/>
  <c r="M858" i="19"/>
  <c r="M867" i="19"/>
  <c r="M874" i="19"/>
  <c r="M846" i="19"/>
  <c r="M855" i="19"/>
  <c r="M865" i="19"/>
  <c r="M872" i="19"/>
  <c r="M841" i="19"/>
  <c r="M857" i="19"/>
  <c r="M860" i="19"/>
  <c r="M864" i="19"/>
  <c r="M870" i="19"/>
  <c r="M852" i="19"/>
  <c r="M856" i="19"/>
  <c r="M862" i="19"/>
  <c r="M808" i="19"/>
  <c r="M811" i="19"/>
  <c r="M818" i="19"/>
  <c r="M824" i="19"/>
  <c r="M832" i="19"/>
  <c r="M807" i="19"/>
  <c r="M826" i="19"/>
  <c r="M819" i="19"/>
  <c r="M825" i="19"/>
  <c r="M837" i="19"/>
  <c r="M822" i="19"/>
  <c r="M839" i="19"/>
  <c r="M814" i="19"/>
  <c r="M836" i="19"/>
  <c r="M827" i="19"/>
  <c r="M821" i="19"/>
  <c r="M817" i="19"/>
  <c r="M831" i="19"/>
  <c r="M813" i="19"/>
  <c r="M809" i="19"/>
  <c r="M829" i="19"/>
  <c r="M838" i="19"/>
  <c r="M810" i="19"/>
  <c r="M816" i="19"/>
  <c r="M828" i="19"/>
  <c r="M833" i="19"/>
  <c r="M803" i="19"/>
  <c r="M802" i="19"/>
  <c r="M798" i="19"/>
  <c r="M804" i="19"/>
  <c r="M805" i="19"/>
  <c r="M799" i="19"/>
  <c r="M800" i="19"/>
  <c r="M801" i="19"/>
  <c r="M797" i="19"/>
  <c r="M796" i="19"/>
  <c r="M791" i="19"/>
  <c r="M795" i="19"/>
  <c r="M792" i="19"/>
  <c r="M790" i="19"/>
  <c r="M794" i="19"/>
  <c r="M793" i="19"/>
  <c r="M787" i="19"/>
  <c r="M789" i="19"/>
  <c r="M788" i="19"/>
  <c r="M786" i="19"/>
  <c r="M785" i="19"/>
  <c r="M784" i="19"/>
  <c r="M767" i="19"/>
  <c r="M782" i="19"/>
  <c r="M783" i="19"/>
  <c r="M781" i="19"/>
  <c r="M780" i="19"/>
  <c r="M777" i="19"/>
  <c r="M779" i="19"/>
  <c r="M778" i="19"/>
  <c r="M772" i="19"/>
  <c r="M776" i="19"/>
  <c r="M771" i="19"/>
  <c r="M775" i="19"/>
  <c r="M774" i="19"/>
  <c r="M773" i="19"/>
  <c r="M763" i="19"/>
  <c r="M770" i="19"/>
  <c r="M769" i="19"/>
  <c r="M139" i="28"/>
  <c r="M140" i="28"/>
  <c r="M765" i="19"/>
  <c r="M768" i="19"/>
  <c r="M766" i="19"/>
  <c r="M764" i="19"/>
  <c r="M741" i="19"/>
  <c r="M749" i="19"/>
  <c r="M762" i="19"/>
  <c r="M761" i="19"/>
  <c r="M759" i="19"/>
  <c r="M760" i="19"/>
  <c r="M758" i="19"/>
  <c r="M742" i="19"/>
  <c r="M750" i="19"/>
  <c r="M757" i="19"/>
  <c r="M756" i="19"/>
  <c r="M739" i="19"/>
  <c r="M740" i="19"/>
  <c r="M748" i="19"/>
  <c r="M743" i="19"/>
  <c r="M751" i="19"/>
  <c r="M744" i="19"/>
  <c r="M752" i="19"/>
  <c r="M747" i="19"/>
  <c r="M753" i="19"/>
  <c r="M746" i="19"/>
  <c r="M754" i="19"/>
  <c r="M745" i="19"/>
  <c r="M755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<sst xmlns="http://schemas.openxmlformats.org/spreadsheetml/2006/main" count="2873" uniqueCount="967">
  <si>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</si>
  <si>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</si>
  <si>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</si>
  <si>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</si>
  <si>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</si>
  <si>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</si>
  <si>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</si>
  <si>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</si>
  <si>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</si>
  <si>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</si>
  <si>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</si>
  <si>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</si>
  <si>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</si>
  <si>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</si>
  <si>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</si>
  <si>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</si>
  <si>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</si>
  <si>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</si>
  <si>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</si>
  <si>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</si>
  <si>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</si>
  <si>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</si>
  <si>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</si>
  <si>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</si>
  <si>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</si>
  <si>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</si>
  <si>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</si>
  <si>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</si>
  <si>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</si>
  <si>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</si>
  <si>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</si>
  <si>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</si>
  <si>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</si>
  <si>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</si>
  <si>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</si>
  <si>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</si>
  <si>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</si>
  <si>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</si>
  <si>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</si>
  <si>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</si>
  <si>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</si>
  <si>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</si>
  <si>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</si>
  <si>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</si>
  <si>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</si>
  <si>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</si>
  <si>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</si>
  <si>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</si>
  <si>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</si>
  <si>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</si>
  <si>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</si>
  <si>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</si>
  <si>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</si>
  <si>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</si>
  <si>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</si>
  <si>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</si>
  <si>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</si>
  <si>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</si>
  <si>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</si>
  <si>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</si>
  <si>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</si>
  <si>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</si>
  <si>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</si>
  <si>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</si>
  <si>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</si>
  <si>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</si>
  <si>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</si>
  <si>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</si>
  <si>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</si>
  <si>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</si>
  <si>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</si>
  <si>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</si>
  <si>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</si>
  <si>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</si>
  <si>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</si>
  <si>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</si>
  <si>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</si>
  <si>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</si>
  <si>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</si>
  <si>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</si>
  <si>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</si>
  <si>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</si>
  <si>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</si>
  <si>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</si>
  <si>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</si>
  <si>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</si>
  <si>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</si>
  <si>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</si>
  <si>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</si>
  <si>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</si>
  <si>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</si>
  <si>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</si>
  <si>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</si>
  <si>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</si>
  <si>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</si>
  <si>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</si>
  <si>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</si>
  <si>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</si>
  <si>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</si>
  <si>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</si>
  <si>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</si>
  <si>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</si>
  <si>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</si>
  <si>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</si>
  <si>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</si>
  <si>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</si>
  <si>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</si>
  <si>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</si>
  <si>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</si>
  <si>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</si>
  <si>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</si>
  <si>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</si>
  <si>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</si>
  <si>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</si>
  <si>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</si>
  <si>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</si>
  <si>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</si>
  <si>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</si>
  <si>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</si>
  <si>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</si>
  <si>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</si>
  <si>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</si>
  <si>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</si>
  <si>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</si>
  <si>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</si>
  <si>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</si>
  <si>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</si>
  <si>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</si>
  <si>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</si>
  <si>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</si>
  <si>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</si>
  <si>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</si>
  <si>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</si>
  <si>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</si>
  <si>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</si>
  <si>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</si>
  <si>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</si>
  <si>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</si>
  <si>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</si>
  <si>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</si>
  <si>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</si>
  <si>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</si>
  <si>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</si>
  <si>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</si>
  <si>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</si>
  <si>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</si>
  <si>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</si>
  <si>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</si>
  <si>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</si>
  <si>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</si>
  <si>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</si>
  <si>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</si>
  <si>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</si>
  <si>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</si>
  <si>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</si>
  <si>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</si>
  <si>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</si>
  <si>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</si>
  <si>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</si>
  <si>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</si>
  <si>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</si>
  <si>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</si>
  <si>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</si>
  <si>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</si>
  <si>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</si>
  <si>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</si>
  <si>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</si>
  <si>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</si>
  <si>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</si>
  <si>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</si>
  <si>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</si>
  <si>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</si>
  <si>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</si>
  <si>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</si>
  <si>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</si>
  <si>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</si>
  <si>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</si>
  <si>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</si>
  <si>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</si>
  <si>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</si>
  <si>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</si>
  <si>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</si>
  <si>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</si>
  <si>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</si>
  <si>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</si>
  <si>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</si>
  <si>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</si>
  <si>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</si>
  <si>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</si>
  <si>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</si>
  <si>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</si>
  <si>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</si>
  <si>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</si>
  <si>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</si>
  <si>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</si>
  <si>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</si>
  <si>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</si>
  <si>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</si>
  <si>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</si>
  <si>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</si>
  <si>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</si>
  <si>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</si>
  <si>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</si>
  <si>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</si>
  <si>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</si>
  <si>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</si>
  <si>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</si>
  <si>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</si>
  <si>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</si>
  <si>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</si>
  <si>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</si>
  <si>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</si>
  <si>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</si>
  <si>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</si>
  <si>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</si>
  <si>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</si>
  <si>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</si>
  <si>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</si>
  <si>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</si>
  <si>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</si>
  <si>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</si>
  <si>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</si>
  <si>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</si>
  <si>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</si>
  <si>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</si>
  <si>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</si>
  <si>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</si>
  <si>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</si>
  <si>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</si>
  <si>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</si>
  <si>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</si>
  <si>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</si>
  <si>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</si>
  <si>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</si>
  <si>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</si>
  <si>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</si>
  <si>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</si>
  <si>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</si>
  <si>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</si>
  <si>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</si>
  <si>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</si>
  <si>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</si>
  <si>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</si>
  <si>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</si>
  <si>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</si>
  <si>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</si>
  <si>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</si>
  <si>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</si>
  <si>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</si>
  <si>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</si>
  <si>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</si>
  <si>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</si>
  <si>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</si>
  <si>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</si>
  <si>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</si>
  <si>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</si>
  <si>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</si>
  <si>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</si>
  <si>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</si>
  <si>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</si>
  <si>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</si>
  <si>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</si>
  <si>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</si>
  <si>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</si>
  <si>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</si>
  <si>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</si>
  <si>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</si>
  <si>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</si>
  <si>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</si>
  <si>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</si>
  <si>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</si>
  <si>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</si>
  <si>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</si>
  <si>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</si>
  <si>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</si>
  <si>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</si>
  <si>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</si>
  <si>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</si>
  <si>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</si>
  <si>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</si>
  <si>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</si>
  <si>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</si>
  <si>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</si>
  <si>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</si>
  <si>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</si>
  <si>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</si>
  <si>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</si>
  <si>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</si>
  <si>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</si>
  <si>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</si>
  <si>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</si>
  <si>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</si>
  <si>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</si>
  <si>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</si>
  <si>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</si>
  <si>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</si>
  <si>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</si>
  <si>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</si>
  <si>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</si>
  <si>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</si>
  <si>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</si>
  <si>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</si>
  <si>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</si>
  <si>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</si>
  <si>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</si>
  <si>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</si>
  <si>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</si>
  <si>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</si>
  <si>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</si>
  <si>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</si>
  <si>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</si>
  <si>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</si>
  <si>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</si>
  <si>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</si>
  <si>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</si>
  <si>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</si>
  <si>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</si>
  <si>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</si>
  <si>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</si>
  <si>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</si>
  <si>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</si>
  <si>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</si>
  <si>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</si>
  <si>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</si>
  <si>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</si>
  <si>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</si>
  <si>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</si>
  <si>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</si>
  <si>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</si>
  <si>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</si>
  <si>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</si>
  <si>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</si>
  <si>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</si>
  <si>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</si>
  <si>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</si>
  <si>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</si>
  <si>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</si>
  <si>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</si>
  <si>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</si>
  <si>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</si>
  <si>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</si>
  <si>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</si>
  <si>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</si>
  <si>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</si>
  <si>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</si>
  <si>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</si>
  <si>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</si>
  <si>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</si>
  <si>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</si>
  <si>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</si>
  <si>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</si>
  <si>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</si>
  <si>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</si>
  <si>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</si>
  <si>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</si>
  <si>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</si>
  <si>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</si>
  <si>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</si>
  <si>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</si>
  <si>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</si>
  <si>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</si>
  <si>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</si>
  <si>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</si>
  <si>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</si>
  <si>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</si>
  <si>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</si>
  <si>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</si>
  <si>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</si>
  <si>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</si>
  <si>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</si>
  <si>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</si>
  <si>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</si>
  <si>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</si>
  <si>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</si>
  <si>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</si>
  <si>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</si>
  <si>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</si>
  <si>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</si>
  <si>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</si>
  <si>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</si>
  <si>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</si>
  <si>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</si>
  <si>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</si>
  <si>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</si>
  <si>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</si>
  <si>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</si>
  <si>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</si>
  <si>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</si>
  <si>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</si>
  <si>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</si>
  <si>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</si>
  <si>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</si>
  <si>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</si>
  <si>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</si>
  <si>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</si>
  <si>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</si>
  <si>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</si>
  <si>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</si>
  <si>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</si>
  <si>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</si>
  <si>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</si>
  <si>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</si>
  <si>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</si>
  <si>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</si>
  <si>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</si>
  <si>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</si>
  <si>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</si>
  <si>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</si>
  <si>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</si>
  <si>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</si>
  <si>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</si>
  <si>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</si>
  <si>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</si>
  <si>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</si>
  <si>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</si>
  <si>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</si>
  <si>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</si>
  <si>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</si>
  <si>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</si>
  <si>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</si>
  <si>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</si>
  <si>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</si>
  <si>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</si>
  <si>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</si>
  <si>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</si>
  <si>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</si>
  <si>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</si>
  <si>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</si>
  <si>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</si>
  <si>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</si>
  <si>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</si>
  <si>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</si>
  <si>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</si>
  <si>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</si>
  <si>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</si>
  <si>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</si>
  <si>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</si>
  <si>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</si>
  <si>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</si>
  <si>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</si>
  <si>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</si>
  <si>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</si>
  <si>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</si>
  <si>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</si>
  <si>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</si>
  <si>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</si>
  <si>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</si>
  <si>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</si>
  <si>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</si>
  <si>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</si>
  <si>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</si>
  <si>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</si>
  <si>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</si>
  <si>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</si>
  <si>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</si>
  <si>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</si>
  <si>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</si>
  <si>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</si>
  <si>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</si>
  <si>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</si>
  <si>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</si>
  <si>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</si>
  <si>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</si>
  <si>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</si>
  <si>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</si>
  <si>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</si>
  <si>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</si>
  <si>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</si>
  <si>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</si>
  <si>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</si>
  <si>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</si>
  <si>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</si>
  <si>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</si>
  <si>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</si>
  <si>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</si>
  <si>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</si>
  <si>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</si>
  <si>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</si>
  <si>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</si>
  <si>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</si>
  <si>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</si>
  <si>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</si>
  <si>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</si>
  <si>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</si>
  <si>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</si>
  <si>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</si>
  <si>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</si>
  <si>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</si>
  <si>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</si>
  <si>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</si>
  <si>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</si>
  <si>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</si>
  <si>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</si>
  <si>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</si>
  <si>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</si>
  <si>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</si>
  <si>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</si>
  <si>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</si>
  <si>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</si>
  <si>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</si>
  <si>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</si>
  <si>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</si>
  <si>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</si>
  <si>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</si>
  <si>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</si>
  <si>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</si>
  <si>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</si>
  <si>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</si>
  <si>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</si>
  <si>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</si>
  <si>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</si>
  <si>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</si>
  <si>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</si>
  <si>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</si>
  <si>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</si>
  <si>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</si>
  <si>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</si>
  <si>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</si>
  <si>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</si>
  <si>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</si>
  <si>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</si>
  <si>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</si>
  <si>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</si>
  <si>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</si>
  <si>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</si>
  <si>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</si>
  <si>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</si>
  <si>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</si>
  <si>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</si>
  <si>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</si>
  <si>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</si>
  <si>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</si>
  <si>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</si>
  <si>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</si>
  <si>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</si>
  <si>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</si>
  <si>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</si>
  <si>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</si>
  <si>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</si>
  <si>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</si>
  <si>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</si>
  <si>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</si>
  <si>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</si>
  <si>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</si>
  <si>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</si>
  <si>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</si>
  <si>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</si>
  <si>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</si>
  <si>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</si>
  <si>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</si>
  <si>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</si>
  <si>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</si>
  <si>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</si>
  <si>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</si>
  <si>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</si>
  <si>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</si>
  <si>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</si>
  <si>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</si>
  <si>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</si>
  <si>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</si>
  <si>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</si>
  <si>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</si>
  <si>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</si>
  <si>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</si>
  <si>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</si>
  <si>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</si>
  <si>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</si>
  <si>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</si>
  <si>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</si>
  <si>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</si>
  <si>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</si>
  <si>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</si>
  <si>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</si>
  <si>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</si>
  <si>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</si>
  <si>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</si>
  <si>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</si>
  <si>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</si>
  <si>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</si>
  <si>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</si>
  <si>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</si>
  <si>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</si>
  <si>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</si>
  <si>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</si>
  <si>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</si>
  <si>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</si>
  <si>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</si>
  <si>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</si>
  <si>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</si>
  <si>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</si>
  <si>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</si>
  <si>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</si>
  <si>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</si>
  <si>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</si>
  <si>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</si>
  <si>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</si>
  <si>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</si>
  <si>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</si>
  <si>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</si>
  <si>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</si>
  <si>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</si>
  <si>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</si>
  <si>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</si>
  <si>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</si>
  <si>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</si>
  <si>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</si>
  <si>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</si>
  <si>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</si>
  <si>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</si>
  <si>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</si>
  <si>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</si>
  <si>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</si>
  <si>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</si>
  <si>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</si>
  <si>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</si>
  <si>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</si>
  <si>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</si>
  <si>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</si>
  <si>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</si>
  <si>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</si>
  <si>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</si>
  <si>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</si>
  <si>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</si>
  <si>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</si>
  <si>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</si>
  <si>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</si>
  <si>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</si>
  <si>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</si>
  <si>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</si>
  <si>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</si>
  <si>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</si>
  <si>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</si>
  <si>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</si>
  <si>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</si>
  <si>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</si>
  <si>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</si>
  <si>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</si>
  <si>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</si>
  <si>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</si>
  <si>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</si>
  <si>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</si>
  <si>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</si>
  <si>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</si>
  <si>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</si>
  <si>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</si>
  <si>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</si>
  <si>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</si>
  <si>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</si>
  <si>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</si>
  <si>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</si>
  <si>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</si>
  <si>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</si>
  <si>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</si>
  <si>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</si>
  <si>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</si>
  <si>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</si>
  <si>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</si>
  <si>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</si>
  <si>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</si>
  <si>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</si>
  <si>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</si>
  <si>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</si>
  <si>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</si>
  <si>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</si>
  <si>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</si>
  <si>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</si>
  <si>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</si>
  <si>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</si>
  <si>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</si>
  <si>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</si>
  <si>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</si>
  <si>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</si>
  <si>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</si>
  <si>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</si>
  <si>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</si>
  <si>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</si>
  <si>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</si>
  <si>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</si>
  <si>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</si>
  <si>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</si>
  <si>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</si>
  <si>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</si>
  <si>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</si>
  <si>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</si>
  <si>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</si>
  <si>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</si>
  <si>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</si>
  <si>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</si>
  <si>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</si>
  <si>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</si>
  <si>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</si>
  <si>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</si>
  <si>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</si>
  <si>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</si>
  <si>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</si>
  <si>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</si>
  <si>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</si>
  <si>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</si>
  <si>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</si>
  <si>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</si>
  <si>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</si>
  <si>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</si>
  <si>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</si>
  <si>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</si>
  <si>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</si>
  <si>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</si>
  <si>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</si>
  <si>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</si>
  <si>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</si>
  <si>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</si>
  <si>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</si>
  <si>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</si>
  <si>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</si>
  <si>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</si>
  <si>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</si>
  <si>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</si>
  <si>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</si>
  <si>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</si>
  <si>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</si>
  <si>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</si>
  <si>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</si>
  <si>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</si>
  <si>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</si>
  <si>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</si>
  <si>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</si>
  <si>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</si>
  <si>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</si>
  <si>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</si>
  <si>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</si>
  <si>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</si>
  <si>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</si>
  <si>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</si>
  <si>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</si>
  <si>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</si>
  <si>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</si>
  <si>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</si>
  <si>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</si>
  <si>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</si>
  <si>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</si>
  <si>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</si>
  <si>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</si>
  <si>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</si>
  <si>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</si>
  <si>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</si>
  <si>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</si>
  <si>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</si>
  <si>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</si>
  <si>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</si>
  <si>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</si>
  <si>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</si>
  <si>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</si>
  <si>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</si>
  <si>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</si>
  <si>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</si>
  <si>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</si>
  <si>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</si>
  <si>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</si>
  <si>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</si>
  <si>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</si>
  <si>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</si>
  <si>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</si>
  <si>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</si>
  <si>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</si>
  <si>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</si>
  <si>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</si>
  <si>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</si>
  <si>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</si>
  <si>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</si>
  <si>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</si>
  <si>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</si>
  <si>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</si>
  <si>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</si>
  <si>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</si>
  <si>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</si>
  <si>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</si>
  <si>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</si>
  <si>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</si>
  <si>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</si>
  <si>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</si>
  <si>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</si>
  <si>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</si>
  <si>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</si>
  <si>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</si>
  <si>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</si>
  <si>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</si>
  <si>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</si>
  <si>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</si>
  <si>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</si>
  <si>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</si>
  <si>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</si>
  <si>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</si>
  <si>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</si>
  <si>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</si>
  <si>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</si>
  <si>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</si>
  <si>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</si>
  <si>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</si>
  <si>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</si>
  <si>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</si>
  <si>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</si>
  <si>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</si>
  <si>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</si>
  <si>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</si>
  <si>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</si>
  <si>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</si>
  <si>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</si>
  <si>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</si>
  <si>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</si>
  <si>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</si>
  <si>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</si>
  <si>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</si>
  <si>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</si>
  <si>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</si>
  <si>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</si>
  <si>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</si>
  <si>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</si>
  <si>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</si>
  <si>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</si>
  <si>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</si>
  <si>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</si>
  <si>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</si>
  <si>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</si>
  <si>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</si>
  <si>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</si>
  <si>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</si>
  <si>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</si>
  <si>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</si>
  <si>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</si>
  <si>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</si>
  <si>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</si>
  <si>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</si>
  <si>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</si>
  <si>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</si>
  <si>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</si>
  <si>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</si>
  <si>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</si>
  <si>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</si>
  <si>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</si>
  <si>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</si>
  <si>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</si>
  <si>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</si>
  <si>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</si>
  <si>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</si>
  <si>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</si>
  <si>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</si>
  <si>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</si>
  <si>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</si>
  <si>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</si>
  <si>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</si>
  <si>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</si>
  <si>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</si>
  <si>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</si>
  <si>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</si>
  <si>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</si>
  <si>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</si>
  <si>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</si>
  <si>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</si>
  <si>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</si>
  <si>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</si>
  <si>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</si>
  <si>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</si>
  <si>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</si>
  <si>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</si>
  <si>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</si>
  <si>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</si>
  <si>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</si>
  <si>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</si>
  <si>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</si>
  <si>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</si>
  <si>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</si>
  <si>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</si>
  <si>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</si>
  <si>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</si>
  <si>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</si>
  <si>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</si>
  <si>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</si>
  <si>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</si>
  <si>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</si>
  <si>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</si>
  <si>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</si>
  <si>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</si>
  <si>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</si>
  <si>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</si>
  <si>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</si>
  <si>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</si>
  <si>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</si>
  <si>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</si>
  <si>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</si>
  <si>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</si>
  <si>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</si>
  <si>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</si>
  <si>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</si>
  <si>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</si>
  <si>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</si>
  <si>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</si>
  <si>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</si>
  <si>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</si>
  <si>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</si>
  <si>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</si>
  <si>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</si>
  <si>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</si>
  <si>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</si>
  <si>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</si>
  <si>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</si>
  <si>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</si>
  <si>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</si>
  <si>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</si>
  <si>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</si>
  <si>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</si>
  <si>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</si>
  <si>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</si>
  <si>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</si>
  <si>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</si>
  <si>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</si>
  <si>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</si>
  <si>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</si>
  <si>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</si>
  <si>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</si>
  <si>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</si>
  <si>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</si>
  <si>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</si>
  <si>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</si>
  <si>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</si>
  <si>
    <t>2022-02-14T17:00:00</t>
  </si>
  <si>
    <t>DECEDUTI: N. 2 IL 14/02/2022 - N. 3 IL 13/02/2022 - N. 10 IL 12/02/2022 - N. 4 IL 11/02/2022</t>
  </si>
  <si>
    <t xml:space="preserve">Sul numero complessivo dei casi confermati comunicati in data odierna, n. 159 sono relativi a giorni precedenti al 11/02/22                                       </t>
  </si>
  <si>
    <t>2022-02-15T17:00:00</t>
  </si>
  <si>
    <t>DECEDUTI: N. 1 IL 15/02/2022 - N. 12 IL 14/02/2022 - N. 19 IL 13/02/2022 - N. 10 IL 12/02/2022 - N. 5 IL 11/02/2022 - N. 4 IL 10/02/2022 - N. 1 IL 08/02/2022 - N. 1 IL 07/02/2022 - N. 1 IL 06/02/2022 - N. 1 IL 02/02/2022 - N. 1 IL 31/01/2022 - N. 2 IL 27/01/2022 - N. 1 IL 19/01/2022 - N. 1 IL 13/01/2022</t>
  </si>
  <si>
    <t>Sul numero complessivo dei casi confermati comunicati in data odierna, n. 191 sono relativi a giorni precedenti al 12/02/22  (di cui n. 43 del 11/02/22)</t>
  </si>
  <si>
    <t>2022-02-16T17:00:00</t>
  </si>
  <si>
    <t>DECEDUTI: N. 11 IL 15/02/2022 - N. 14 IL 14/02/2022 - N. 2 IL 12/02/2022 - N. 1 IL 08/02/2022 - N. 2 IL 07/02/2022 - N. 1 IL 04/02/2022 - N. 1 IL 24/01/2022 - N. 1 IL 20/01/2022 - N. 1 IL 09/01/2022 - N. 1 IL 11/12/2021</t>
  </si>
  <si>
    <t xml:space="preserve">Sul numero complessivo dei casi confermati comunicati in data odierna, n. 168 sono relativi a giorni precedenti al 13/02/22  (di cui n. 18 del 11/02/22, n. 30 del 12/02/22)                                     </t>
  </si>
  <si>
    <t>2022-02-17T17:00:00</t>
  </si>
  <si>
    <t>DECEDUTI: N. 13 IL 16/02/2022 - N. 15 IL 15/02/2022 - N. 2 IL 14/02/2022 - N. 1 IL 12/02/2022 - N. 1 IL 11/02/2022 - N. 1 IL 09/02/2022 - N. 1 IL 10/01/2022 - N. 1 IL 08/01/2022 - N. 1 IL 03/01/2022</t>
  </si>
  <si>
    <t xml:space="preserve">Sul numero complessivo dei casi confermati comunicati in data odierna, n. 207 sono relativi a giorni precedenti al 13/02/22  (di cui n. 18 del 11/02/22, n. 13 del 12/02/22, n. 14 del 13/02/22)            </t>
  </si>
  <si>
    <t>2022-02-18T17:00:00</t>
  </si>
  <si>
    <t>DECEDUTI: N. 13 IL 17/02/2022 - N. 13 IL 16/02/2022 - N. 2 IL 15/02/2022 - N. 1 IL 14/02/2022 - N. 2 IL 12/02/2022 - N. 1 IL 06/02/2022</t>
  </si>
  <si>
    <t xml:space="preserve">Sul numero complessivo dei casi confermati comunicati in data odierna, n. 104 sono relativi a giorni precedenti al 15/02/22                   </t>
  </si>
  <si>
    <t>2022-02-19T17:00:00</t>
  </si>
  <si>
    <t>DECEDUTI: N. 2 IL 19/02/2022 - N. 11 IL 18/02/2022 - N. 15 IL 17/02/2022 - N. 4 IL 16/02/2022 - N. 1 IL 15/02/2022 - N. 1 IL 14/02/2022 - N. 1 IL 14/01/2022 - N. 1 IL 13/01/2022</t>
  </si>
  <si>
    <t xml:space="preserve">Sul numero complessivo dei casi confermati comunicati in data odierna, n. 152 sono relativi a giorni precedenti al 16/02/22                 </t>
  </si>
  <si>
    <t>2022-02-20T17:00:00</t>
  </si>
  <si>
    <t>DECEDUTI: N. 1 IL 19/02/2022 - N. 4 IL 18/02/2022 - N. 1 IL 17/02/2022 - N. 1 IL 16/02/2022 - N. 1 IL 14/02/2022 - N. 1 IL 15/01/2022 - N. 1 IL 07/01/2022</t>
  </si>
  <si>
    <t xml:space="preserve">Sul numero complessivo dei casi confermati comunicati in data odierna, n. 135 sono relativi a giorni precedenti al 17/02/22                        </t>
  </si>
  <si>
    <t>14-20 feb</t>
  </si>
  <si>
    <t>2022-02-21T17:00:00</t>
  </si>
  <si>
    <t>DECEDUTI: N. 1 IL 21/02/2022 - N. 2 IL 20/02/2022 - N. 11 IL 19/02/2022 - N. 2 IL 18/02/2022 - N. 1 IL 17/02/2022 - N. 1 IL 16/02/2022</t>
  </si>
  <si>
    <t>Sul numero complessivo dei casi confermati comunicati in data odierna, n. 86 sono relativi a giorni precedenti al 17/02/2022</t>
  </si>
  <si>
    <t>2022-02-22T17:00:00</t>
  </si>
  <si>
    <t>DECEDUTI: N. 8 IL 21/02/2022 - N. 14 IL 20/02/2022 - N. 6 IL 19/02/2022 - N. 1 IL 18/02/2022</t>
  </si>
  <si>
    <t>Sul numero complessivo dei casi confermati comunicati in data odierna, n. 131 sono relativi a giorni precedenti al 20/02/22 (di cui n. 56 del 19/02/22 - n. 25 del 18/02/22)</t>
  </si>
  <si>
    <t>2022-02-23T17:00:00</t>
  </si>
  <si>
    <t>DECEDUTI: N. 8 IL 22/02/2022 - N. 15 IL 21/02/2022 - N. 4 IL 20/02/2022 - N. 3 IL 19/02/2022 - N. 1 IL 18/02/2022 - N. 1 IL 17/02/2022 - N. 1 IL 15/02/2022 - N. 1 IL 06/02/2022 - N. 1 IL 03/02/2022 - N. 1 IL 30/01/2022 - N. 1 IL 28/01/2022 - N. 1 IL 09/10/2021</t>
  </si>
  <si>
    <t xml:space="preserve">Sul numero complessivo dei casi confermati comunicati in data odierna, n. 156 sono relativi a giorni precedenti al 20/02/22 (di cui n. 18 del 19/02/22 - n. 11 del 18/02/22)                    </t>
  </si>
  <si>
    <t>2022-02-24T17:00:00</t>
  </si>
  <si>
    <t>DECEDUTI: N. 9 IL 23/02/2022 - N. 12 IL 22/02/2022 - N. 3 IL 21/02/2022 - N. 1 IL 20/02/2022 - N. 1 IL 19/02/2022 - N. 1 IL 13/02/2022 - N. 2 IL 29/01/2022 - N. 1 IL 22/01/2022 - N. 1 IL 17/01/2022 - N. 1 IL 15/01/2022</t>
  </si>
  <si>
    <t xml:space="preserve">Sul numero complessivo dei casi confermati comunicati in data odierna, n. 1333 sono relativi a giorni precedenti al 23/02/22 (di cui: N. 1002 IL 22/02/2022 - N. 192 IL 21/02/2022 - N. 18 IL 20/02/2022 - N. 16 IL 19/02/2022 - N. 17 IL 18/02/2022                       </t>
  </si>
  <si>
    <t>2022-02-25T17:00:00</t>
  </si>
  <si>
    <t>DECEDUTI: N. 5 IL 24/02/2022 - N. 7 IL 23/02/2022 - N. 2 IL 22/02/2022 - N. 1 IL 20/02/2022 - N. 1 IL 18/01/2022</t>
  </si>
  <si>
    <t>Sul numero complessivo dei casi confermati comunicati in data odierna, n. 1060 sono relativi a giorni precedenti al 24/02/22</t>
  </si>
  <si>
    <t>2022-02-26T17:00:00</t>
  </si>
  <si>
    <t xml:space="preserve">Sul numero complessivo dei casi confermati comunicati in data odierna, n. 995 sono relativi a giorni precedenti al 25/02/22                      </t>
  </si>
  <si>
    <t>DECEDUTI: N. 1 IL 26/02/2022 - N. 11 IL 25/02/2022 - N. 9 IL 24/02/2022 - N. 2 IL 23/02/2022 - N. 2 IL 22/02/2022 - N. 1 IL 04/02/2022 - N. 1 IL 03/02/2022 - N. 1 IL 20/01/2022 - N. 1 IL 16/01/2022</t>
  </si>
  <si>
    <t>2022-02-27T17:00:00</t>
  </si>
  <si>
    <t>DECEDUTI: N. 1 IL 26/02/2022 - N. 3 IL 25/02/2022 - N. 1 IL 24/02/2022</t>
  </si>
  <si>
    <t xml:space="preserve">Sul numero complessivo dei casi confermati comunicati in data odierna, n. 1252 sono relativi a giorni precedenti al 26/02/22 (di cui n. 1023 del 25/02/22)                       </t>
  </si>
  <si>
    <t>21-27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</si>
</sst>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165" fontId="7" fillId="0" borderId="0" xfId="0" applyNumberFormat="1" applyFont="1"/>
    <xf numFmtId="166" fontId="7" fillId="3" borderId="0" xfId="0" applyNumberFormat="1" applyFont="1" applyFill="1"/>
    <xf numFmtId="166" fontId="7" fillId="0" borderId="0" xfId="0" applyNumberFormat="1" applyFont="1"/>
    <xf numFmtId="0" fontId="3" fillId="4" borderId="0" xfId="0" applyFont="1" applyFill="1" applyAlignment="1">
      <alignment horizontal="center" vertical="center"/>
    </xf>
    <xf numFmtId="0" fontId="0" fillId="0" borderId="0" xfId="0" applyFont="1"/>
    <xf numFmtId="165" fontId="0" fillId="0" borderId="0" xfId="0" applyNumberFormat="1" applyFont="1"/>
    <xf numFmtId="166" fontId="0" fillId="0" borderId="0" xfId="0" applyNumberFormat="1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27 FEBBRAIO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lavoro'!$Z$730:$AC$730</c:f>
              <c:numCache>
                <c:formatCode>General</c:formatCode>
                <c:ptCount val="4"/>
                <c:pt idx="0">
                  <c:v>544197</c:v>
                </c:pt>
                <c:pt idx="1">
                  <c:v>229624</c:v>
                </c:pt>
                <c:pt idx="2">
                  <c:v>1121</c:v>
                </c:pt>
                <c:pt idx="3">
                  <c:v>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lavoro'!$BH$124:$BH$732</c:f>
              <c:numCache>
                <c:formatCode>0.0%</c:formatCode>
                <c:ptCount val="517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  <c:pt idx="466">
                  <c:v>9.7774780849629126E-3</c:v>
                </c:pt>
                <c:pt idx="467">
                  <c:v>9.4576724691253014E-3</c:v>
                </c:pt>
                <c:pt idx="468">
                  <c:v>9.0545900953002707E-3</c:v>
                </c:pt>
                <c:pt idx="469">
                  <c:v>8.6398256084431035E-3</c:v>
                </c:pt>
                <c:pt idx="470">
                  <c:v>8.189582249848051E-3</c:v>
                </c:pt>
                <c:pt idx="471">
                  <c:v>8.0016351951713652E-3</c:v>
                </c:pt>
                <c:pt idx="472">
                  <c:v>7.7609981058098096E-3</c:v>
                </c:pt>
                <c:pt idx="473">
                  <c:v>7.8753521843918668E-3</c:v>
                </c:pt>
                <c:pt idx="474">
                  <c:v>7.5432556017769282E-3</c:v>
                </c:pt>
                <c:pt idx="475">
                  <c:v>7.2640748000545067E-3</c:v>
                </c:pt>
                <c:pt idx="476">
                  <c:v>7.1212128902582014E-3</c:v>
                </c:pt>
                <c:pt idx="477">
                  <c:v>6.9996393975469157E-3</c:v>
                </c:pt>
                <c:pt idx="478">
                  <c:v>6.7993166999494739E-3</c:v>
                </c:pt>
                <c:pt idx="479">
                  <c:v>6.7207721818473166E-3</c:v>
                </c:pt>
                <c:pt idx="480">
                  <c:v>6.802214327949605E-3</c:v>
                </c:pt>
                <c:pt idx="481">
                  <c:v>6.6456945976494939E-3</c:v>
                </c:pt>
                <c:pt idx="482">
                  <c:v>6.4572055337366874E-3</c:v>
                </c:pt>
                <c:pt idx="483">
                  <c:v>6.3159086850278117E-3</c:v>
                </c:pt>
                <c:pt idx="484">
                  <c:v>6.283554005765679E-3</c:v>
                </c:pt>
                <c:pt idx="485">
                  <c:v>6.2171713555202665E-3</c:v>
                </c:pt>
                <c:pt idx="486">
                  <c:v>6.0632558446486609E-3</c:v>
                </c:pt>
                <c:pt idx="487">
                  <c:v>6.1071195297191377E-3</c:v>
                </c:pt>
                <c:pt idx="488">
                  <c:v>5.9044830186270481E-3</c:v>
                </c:pt>
                <c:pt idx="489">
                  <c:v>5.748909317238482E-3</c:v>
                </c:pt>
                <c:pt idx="490">
                  <c:v>5.6821703024293509E-3</c:v>
                </c:pt>
                <c:pt idx="491">
                  <c:v>5.4228903053943484E-3</c:v>
                </c:pt>
                <c:pt idx="492">
                  <c:v>5.3329109245472302E-3</c:v>
                </c:pt>
                <c:pt idx="493">
                  <c:v>5.1524512897737126E-3</c:v>
                </c:pt>
                <c:pt idx="494">
                  <c:v>5.1534163281543692E-3</c:v>
                </c:pt>
                <c:pt idx="495">
                  <c:v>4.9854037457120132E-3</c:v>
                </c:pt>
                <c:pt idx="496">
                  <c:v>4.965218085144967E-3</c:v>
                </c:pt>
                <c:pt idx="497">
                  <c:v>4.9331873265107884E-3</c:v>
                </c:pt>
                <c:pt idx="498">
                  <c:v>4.7644084642975469E-3</c:v>
                </c:pt>
                <c:pt idx="499">
                  <c:v>4.691568806088996E-3</c:v>
                </c:pt>
                <c:pt idx="500">
                  <c:v>4.9768082275024423E-3</c:v>
                </c:pt>
                <c:pt idx="501">
                  <c:v>5.0364124185511691E-3</c:v>
                </c:pt>
                <c:pt idx="502">
                  <c:v>5.0289929060721283E-3</c:v>
                </c:pt>
                <c:pt idx="503">
                  <c:v>5.0937068455316628E-3</c:v>
                </c:pt>
                <c:pt idx="504">
                  <c:v>4.9308526514774652E-3</c:v>
                </c:pt>
                <c:pt idx="505">
                  <c:v>4.7981575075171133E-3</c:v>
                </c:pt>
                <c:pt idx="506">
                  <c:v>4.7854978084915416E-3</c:v>
                </c:pt>
                <c:pt idx="507">
                  <c:v>4.7632129669281922E-3</c:v>
                </c:pt>
                <c:pt idx="508">
                  <c:v>4.7108235427663321E-3</c:v>
                </c:pt>
                <c:pt idx="509">
                  <c:v>4.7149074159968055E-3</c:v>
                </c:pt>
                <c:pt idx="510">
                  <c:v>4.8905027643847193E-3</c:v>
                </c:pt>
                <c:pt idx="511">
                  <c:v>4.8965654709802664E-3</c:v>
                </c:pt>
                <c:pt idx="512">
                  <c:v>4.8104376113927774E-3</c:v>
                </c:pt>
                <c:pt idx="513">
                  <c:v>4.5510117952131711E-3</c:v>
                </c:pt>
                <c:pt idx="514">
                  <c:v>4.5418102234067908E-3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lavoro'!$BI$124:$BI$732</c:f>
              <c:numCache>
                <c:formatCode>0.0%</c:formatCode>
                <c:ptCount val="517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  <c:pt idx="466">
                  <c:v>1.2053270397842212E-3</c:v>
                </c:pt>
                <c:pt idx="467">
                  <c:v>1.2605074509136746E-3</c:v>
                </c:pt>
                <c:pt idx="468">
                  <c:v>1.1708521674957245E-3</c:v>
                </c:pt>
                <c:pt idx="469">
                  <c:v>1.0833012109047891E-3</c:v>
                </c:pt>
                <c:pt idx="470">
                  <c:v>1.0338799320772215E-3</c:v>
                </c:pt>
                <c:pt idx="471">
                  <c:v>9.4384427170691532E-4</c:v>
                </c:pt>
                <c:pt idx="472">
                  <c:v>9.6724605473000596E-4</c:v>
                </c:pt>
                <c:pt idx="473">
                  <c:v>9.6178870068004121E-4</c:v>
                </c:pt>
                <c:pt idx="474">
                  <c:v>9.2322062800725545E-4</c:v>
                </c:pt>
                <c:pt idx="475">
                  <c:v>8.9097598557667107E-4</c:v>
                </c:pt>
                <c:pt idx="476">
                  <c:v>8.628697015993544E-4</c:v>
                </c:pt>
                <c:pt idx="477">
                  <c:v>8.3975913732037798E-4</c:v>
                </c:pt>
                <c:pt idx="478">
                  <c:v>7.6991554988812161E-4</c:v>
                </c:pt>
                <c:pt idx="479">
                  <c:v>7.7293593115214583E-4</c:v>
                </c:pt>
                <c:pt idx="480">
                  <c:v>7.6356136193274143E-4</c:v>
                </c:pt>
                <c:pt idx="481">
                  <c:v>7.1722660275178962E-4</c:v>
                </c:pt>
                <c:pt idx="482">
                  <c:v>6.8552524501999082E-4</c:v>
                </c:pt>
                <c:pt idx="483">
                  <c:v>6.5336986396839433E-4</c:v>
                </c:pt>
                <c:pt idx="484">
                  <c:v>6.257660239258403E-4</c:v>
                </c:pt>
                <c:pt idx="485">
                  <c:v>6.0655330297758705E-4</c:v>
                </c:pt>
                <c:pt idx="486">
                  <c:v>5.7745293758558675E-4</c:v>
                </c:pt>
                <c:pt idx="487">
                  <c:v>5.7560418027433047E-4</c:v>
                </c:pt>
                <c:pt idx="488">
                  <c:v>5.585321774376937E-4</c:v>
                </c:pt>
                <c:pt idx="489">
                  <c:v>5.8117389272629462E-4</c:v>
                </c:pt>
                <c:pt idx="490">
                  <c:v>5.4226574119980173E-4</c:v>
                </c:pt>
                <c:pt idx="491">
                  <c:v>5.0613642850347253E-4</c:v>
                </c:pt>
                <c:pt idx="492">
                  <c:v>4.8275289840314395E-4</c:v>
                </c:pt>
                <c:pt idx="493">
                  <c:v>4.6874019613270886E-4</c:v>
                </c:pt>
                <c:pt idx="494">
                  <c:v>4.6351549127167483E-4</c:v>
                </c:pt>
                <c:pt idx="495">
                  <c:v>4.4634661694461342E-4</c:v>
                </c:pt>
                <c:pt idx="496">
                  <c:v>4.1709282672875911E-4</c:v>
                </c:pt>
                <c:pt idx="497">
                  <c:v>4.1837503137812733E-4</c:v>
                </c:pt>
                <c:pt idx="498">
                  <c:v>4.1774102937151581E-4</c:v>
                </c:pt>
                <c:pt idx="499">
                  <c:v>4.1248502500017937E-4</c:v>
                </c:pt>
                <c:pt idx="500">
                  <c:v>4.4229748544264363E-4</c:v>
                </c:pt>
                <c:pt idx="501">
                  <c:v>4.4461479494059026E-4</c:v>
                </c:pt>
                <c:pt idx="502">
                  <c:v>4.2289258528333803E-4</c:v>
                </c:pt>
                <c:pt idx="503">
                  <c:v>4.3401065298875516E-4</c:v>
                </c:pt>
                <c:pt idx="504">
                  <c:v>4.1388916525718833E-4</c:v>
                </c:pt>
                <c:pt idx="505">
                  <c:v>3.8785106519096665E-4</c:v>
                </c:pt>
                <c:pt idx="506">
                  <c:v>3.9845608329744543E-4</c:v>
                </c:pt>
                <c:pt idx="507">
                  <c:v>4.0400449252995694E-4</c:v>
                </c:pt>
                <c:pt idx="508">
                  <c:v>3.8108211103273252E-4</c:v>
                </c:pt>
                <c:pt idx="509">
                  <c:v>3.4282902511525103E-4</c:v>
                </c:pt>
                <c:pt idx="510">
                  <c:v>3.4932162602747995E-4</c:v>
                </c:pt>
                <c:pt idx="511">
                  <c:v>2.9899382079437024E-4</c:v>
                </c:pt>
                <c:pt idx="512">
                  <c:v>3.2011904967901579E-4</c:v>
                </c:pt>
                <c:pt idx="513">
                  <c:v>3.3501712068012828E-4</c:v>
                </c:pt>
                <c:pt idx="514">
                  <c:v>3.1636655182127455E-4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lavoro'!$I$2:$I$732</c:f>
              <c:numCache>
                <c:formatCode>General</c:formatCode>
                <c:ptCount val="517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lavoro'!$J$2:$J$732</c:f>
              <c:numCache>
                <c:formatCode>General</c:formatCode>
                <c:ptCount val="51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lavoro'!$AI$2:$AI$732</c:f>
              <c:numCache>
                <c:formatCode>\+0;\-0;0</c:formatCode>
                <c:ptCount val="517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  <c:pt idx="466">
                  <c:v>5</c:v>
                </c:pt>
                <c:pt idx="467">
                  <c:v>20</c:v>
                </c:pt>
                <c:pt idx="468">
                  <c:v>2</c:v>
                </c:pt>
                <c:pt idx="469">
                  <c:v>-2</c:v>
                </c:pt>
                <c:pt idx="470">
                  <c:v>2</c:v>
                </c:pt>
                <c:pt idx="471">
                  <c:v>-8</c:v>
                </c:pt>
                <c:pt idx="472">
                  <c:v>11</c:v>
                </c:pt>
                <c:pt idx="473">
                  <c:v>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-10</c:v>
                </c:pt>
                <c:pt idx="479">
                  <c:v>4</c:v>
                </c:pt>
                <c:pt idx="480">
                  <c:v>0</c:v>
                </c:pt>
                <c:pt idx="481">
                  <c:v>-6</c:v>
                </c:pt>
                <c:pt idx="482">
                  <c:v>-3</c:v>
                </c:pt>
                <c:pt idx="483">
                  <c:v>-5</c:v>
                </c:pt>
                <c:pt idx="484">
                  <c:v>-5</c:v>
                </c:pt>
                <c:pt idx="485">
                  <c:v>-1</c:v>
                </c:pt>
                <c:pt idx="486">
                  <c:v>-4</c:v>
                </c:pt>
                <c:pt idx="487">
                  <c:v>1</c:v>
                </c:pt>
                <c:pt idx="488">
                  <c:v>-1</c:v>
                </c:pt>
                <c:pt idx="489">
                  <c:v>8</c:v>
                </c:pt>
                <c:pt idx="490">
                  <c:v>-8</c:v>
                </c:pt>
                <c:pt idx="491">
                  <c:v>-7</c:v>
                </c:pt>
                <c:pt idx="492">
                  <c:v>-5</c:v>
                </c:pt>
                <c:pt idx="493">
                  <c:v>-1</c:v>
                </c:pt>
                <c:pt idx="494">
                  <c:v>0</c:v>
                </c:pt>
                <c:pt idx="495">
                  <c:v>-3</c:v>
                </c:pt>
                <c:pt idx="496">
                  <c:v>-9</c:v>
                </c:pt>
                <c:pt idx="497">
                  <c:v>0</c:v>
                </c:pt>
                <c:pt idx="498">
                  <c:v>1</c:v>
                </c:pt>
                <c:pt idx="499">
                  <c:v>-1</c:v>
                </c:pt>
                <c:pt idx="500">
                  <c:v>0</c:v>
                </c:pt>
                <c:pt idx="501">
                  <c:v>1</c:v>
                </c:pt>
                <c:pt idx="502">
                  <c:v>-5</c:v>
                </c:pt>
                <c:pt idx="503">
                  <c:v>-1</c:v>
                </c:pt>
                <c:pt idx="504">
                  <c:v>-6</c:v>
                </c:pt>
                <c:pt idx="505">
                  <c:v>-7</c:v>
                </c:pt>
                <c:pt idx="506">
                  <c:v>2</c:v>
                </c:pt>
                <c:pt idx="507">
                  <c:v>1</c:v>
                </c:pt>
                <c:pt idx="508">
                  <c:v>-6</c:v>
                </c:pt>
                <c:pt idx="509">
                  <c:v>-9</c:v>
                </c:pt>
                <c:pt idx="510">
                  <c:v>-4</c:v>
                </c:pt>
                <c:pt idx="511">
                  <c:v>-12</c:v>
                </c:pt>
                <c:pt idx="512">
                  <c:v>5</c:v>
                </c:pt>
                <c:pt idx="513">
                  <c:v>3</c:v>
                </c:pt>
                <c:pt idx="514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lavoro'!$J$2:$J$732</c:f>
              <c:numCache>
                <c:formatCode>General</c:formatCode>
                <c:ptCount val="51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lavoro'!$J$2:$J$732</c:f>
              <c:numCache>
                <c:formatCode>General</c:formatCode>
                <c:ptCount val="51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lavoro'!$I$2:$I$732</c:f>
              <c:numCache>
                <c:formatCode>General</c:formatCode>
                <c:ptCount val="517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lavoro'!$N$2:$N$732</c:f>
              <c:numCache>
                <c:formatCode>General</c:formatCode>
                <c:ptCount val="517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lavoro'!$O$2:$O$732</c:f>
              <c:numCache>
                <c:formatCode>General</c:formatCode>
                <c:ptCount val="517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lavoro'!$BB$2:$BB$732</c:f>
              <c:numCache>
                <c:formatCode>0.0%</c:formatCode>
                <c:ptCount val="517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  <c:pt idx="466">
                  <c:v>2.8502492600945418E-3</c:v>
                </c:pt>
                <c:pt idx="467">
                  <c:v>2.9465287934963775E-3</c:v>
                </c:pt>
                <c:pt idx="468">
                  <c:v>2.9807708219563456E-3</c:v>
                </c:pt>
                <c:pt idx="469">
                  <c:v>2.9568338635288793E-3</c:v>
                </c:pt>
                <c:pt idx="470">
                  <c:v>2.9159543510515859E-3</c:v>
                </c:pt>
                <c:pt idx="471">
                  <c:v>2.8943728955983356E-3</c:v>
                </c:pt>
                <c:pt idx="472">
                  <c:v>2.9007581005009355E-3</c:v>
                </c:pt>
                <c:pt idx="473">
                  <c:v>2.9658659588082613E-3</c:v>
                </c:pt>
                <c:pt idx="474">
                  <c:v>2.9125760137501985E-3</c:v>
                </c:pt>
                <c:pt idx="475">
                  <c:v>2.863462876197557E-3</c:v>
                </c:pt>
                <c:pt idx="476">
                  <c:v>2.8527643522338795E-3</c:v>
                </c:pt>
                <c:pt idx="477">
                  <c:v>2.8399482474459254E-3</c:v>
                </c:pt>
                <c:pt idx="478">
                  <c:v>2.7775766747127513E-3</c:v>
                </c:pt>
                <c:pt idx="479">
                  <c:v>2.7811059706322207E-3</c:v>
                </c:pt>
                <c:pt idx="480">
                  <c:v>2.8243972301788146E-3</c:v>
                </c:pt>
                <c:pt idx="481">
                  <c:v>2.7828294959338436E-3</c:v>
                </c:pt>
                <c:pt idx="482">
                  <c:v>2.7336880074884432E-3</c:v>
                </c:pt>
                <c:pt idx="483">
                  <c:v>2.6733009084210649E-3</c:v>
                </c:pt>
                <c:pt idx="484">
                  <c:v>2.6411776253817006E-3</c:v>
                </c:pt>
                <c:pt idx="485">
                  <c:v>2.6390984057890741E-3</c:v>
                </c:pt>
                <c:pt idx="486">
                  <c:v>2.5964810424629475E-3</c:v>
                </c:pt>
                <c:pt idx="487">
                  <c:v>2.6247897522564054E-3</c:v>
                </c:pt>
                <c:pt idx="488">
                  <c:v>2.5670686294705816E-3</c:v>
                </c:pt>
                <c:pt idx="489">
                  <c:v>2.5185335635218849E-3</c:v>
                </c:pt>
                <c:pt idx="490">
                  <c:v>2.4845431115385151E-3</c:v>
                </c:pt>
                <c:pt idx="491">
                  <c:v>2.3819133582837992E-3</c:v>
                </c:pt>
                <c:pt idx="492">
                  <c:v>2.3309036710977013E-3</c:v>
                </c:pt>
                <c:pt idx="493">
                  <c:v>2.2751785933032365E-3</c:v>
                </c:pt>
                <c:pt idx="494">
                  <c:v>2.2860283414039987E-3</c:v>
                </c:pt>
                <c:pt idx="495">
                  <c:v>2.2157028579483386E-3</c:v>
                </c:pt>
                <c:pt idx="496">
                  <c:v>2.155303877513674E-3</c:v>
                </c:pt>
                <c:pt idx="497">
                  <c:v>2.1131930188492219E-3</c:v>
                </c:pt>
                <c:pt idx="498">
                  <c:v>2.0492766295594268E-3</c:v>
                </c:pt>
                <c:pt idx="499">
                  <c:v>2.0094782981992364E-3</c:v>
                </c:pt>
                <c:pt idx="500">
                  <c:v>1.9744706134591913E-3</c:v>
                </c:pt>
                <c:pt idx="501">
                  <c:v>1.9963925326542805E-3</c:v>
                </c:pt>
                <c:pt idx="502">
                  <c:v>1.9806557340744761E-3</c:v>
                </c:pt>
                <c:pt idx="503">
                  <c:v>1.9206988547096195E-3</c:v>
                </c:pt>
                <c:pt idx="504">
                  <c:v>1.8274222188960627E-3</c:v>
                </c:pt>
                <c:pt idx="505">
                  <c:v>1.7512520034079877E-3</c:v>
                </c:pt>
                <c:pt idx="506">
                  <c:v>1.7259192060771651E-3</c:v>
                </c:pt>
                <c:pt idx="507">
                  <c:v>1.7033529016929651E-3</c:v>
                </c:pt>
                <c:pt idx="508">
                  <c:v>1.6670560003397821E-3</c:v>
                </c:pt>
                <c:pt idx="509">
                  <c:v>1.6514123921775202E-3</c:v>
                </c:pt>
                <c:pt idx="510">
                  <c:v>1.5886963275617237E-3</c:v>
                </c:pt>
                <c:pt idx="511">
                  <c:v>1.5553511733885771E-3</c:v>
                </c:pt>
                <c:pt idx="512">
                  <c:v>1.5294798865657245E-3</c:v>
                </c:pt>
                <c:pt idx="513">
                  <c:v>1.440149785837031E-3</c:v>
                </c:pt>
                <c:pt idx="514">
                  <c:v>1.4291706348143927E-3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lavoro'!$BE$2:$BE$732</c:f>
              <c:numCache>
                <c:formatCode>0.0%</c:formatCode>
                <c:ptCount val="517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  <c:pt idx="466">
                  <c:v>0.25666899265672544</c:v>
                </c:pt>
                <c:pt idx="467">
                  <c:v>0.2719629069015953</c:v>
                </c:pt>
                <c:pt idx="468">
                  <c:v>0.28852454947128037</c:v>
                </c:pt>
                <c:pt idx="469">
                  <c:v>0.30114635418140367</c:v>
                </c:pt>
                <c:pt idx="470">
                  <c:v>0.31322936001537216</c:v>
                </c:pt>
                <c:pt idx="471">
                  <c:v>0.32066267134279064</c:v>
                </c:pt>
                <c:pt idx="472">
                  <c:v>0.32944078129125831</c:v>
                </c:pt>
                <c:pt idx="473">
                  <c:v>0.33264788031724513</c:v>
                </c:pt>
                <c:pt idx="474">
                  <c:v>0.34110020270333385</c:v>
                </c:pt>
                <c:pt idx="475">
                  <c:v>0.34826407163809953</c:v>
                </c:pt>
                <c:pt idx="476">
                  <c:v>0.35445370378766583</c:v>
                </c:pt>
                <c:pt idx="477">
                  <c:v>0.35942614076623131</c:v>
                </c:pt>
                <c:pt idx="478">
                  <c:v>0.36417861954615843</c:v>
                </c:pt>
                <c:pt idx="479">
                  <c:v>0.36834436738584786</c:v>
                </c:pt>
                <c:pt idx="480">
                  <c:v>0.37048791679412663</c:v>
                </c:pt>
                <c:pt idx="481">
                  <c:v>0.37516899426963596</c:v>
                </c:pt>
                <c:pt idx="482">
                  <c:v>0.37998940378518459</c:v>
                </c:pt>
                <c:pt idx="483">
                  <c:v>0.38091029237557872</c:v>
                </c:pt>
                <c:pt idx="484">
                  <c:v>0.37962185463129922</c:v>
                </c:pt>
                <c:pt idx="485">
                  <c:v>0.38411425667023974</c:v>
                </c:pt>
                <c:pt idx="486">
                  <c:v>0.38839808408728049</c:v>
                </c:pt>
                <c:pt idx="487">
                  <c:v>0.39014765845344246</c:v>
                </c:pt>
                <c:pt idx="488">
                  <c:v>0.39462658659102795</c:v>
                </c:pt>
                <c:pt idx="489">
                  <c:v>0.39534883720930231</c:v>
                </c:pt>
                <c:pt idx="490">
                  <c:v>0.39667501032005303</c:v>
                </c:pt>
                <c:pt idx="491">
                  <c:v>0.39935575206085955</c:v>
                </c:pt>
                <c:pt idx="492">
                  <c:v>0.39846662212453859</c:v>
                </c:pt>
                <c:pt idx="493">
                  <c:v>0.40247505968048902</c:v>
                </c:pt>
                <c:pt idx="494">
                  <c:v>0.40470277175366148</c:v>
                </c:pt>
                <c:pt idx="495">
                  <c:v>0.4057012134240171</c:v>
                </c:pt>
                <c:pt idx="496">
                  <c:v>0.39828679484237522</c:v>
                </c:pt>
                <c:pt idx="497">
                  <c:v>0.39276084142720258</c:v>
                </c:pt>
                <c:pt idx="498">
                  <c:v>0.39339987667313681</c:v>
                </c:pt>
                <c:pt idx="499">
                  <c:v>0.39169293251090176</c:v>
                </c:pt>
                <c:pt idx="500">
                  <c:v>0.36237911797637079</c:v>
                </c:pt>
                <c:pt idx="501">
                  <c:v>0.36224053877468965</c:v>
                </c:pt>
                <c:pt idx="502">
                  <c:v>0.36131672775187962</c:v>
                </c:pt>
                <c:pt idx="503">
                  <c:v>0.34554619959365085</c:v>
                </c:pt>
                <c:pt idx="504">
                  <c:v>0.34008286672608395</c:v>
                </c:pt>
                <c:pt idx="505">
                  <c:v>0.33593658226361134</c:v>
                </c:pt>
                <c:pt idx="506">
                  <c:v>0.33120898764386569</c:v>
                </c:pt>
                <c:pt idx="507">
                  <c:v>0.32794271194025082</c:v>
                </c:pt>
                <c:pt idx="508">
                  <c:v>0.32572628427021172</c:v>
                </c:pt>
                <c:pt idx="509">
                  <c:v>0.32486073615592281</c:v>
                </c:pt>
                <c:pt idx="510">
                  <c:v>0.30160778683487233</c:v>
                </c:pt>
                <c:pt idx="511">
                  <c:v>0.29780629326996044</c:v>
                </c:pt>
                <c:pt idx="512">
                  <c:v>0.29658239911687367</c:v>
                </c:pt>
                <c:pt idx="513">
                  <c:v>0.29330836902716151</c:v>
                </c:pt>
                <c:pt idx="514">
                  <c:v>0.2927492219880643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lavoro'!$BD$2:$BD$732</c:f>
              <c:numCache>
                <c:formatCode>0.0%</c:formatCode>
                <c:ptCount val="517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  <c:pt idx="466">
                  <c:v>3.1280555962664579E-4</c:v>
                </c:pt>
                <c:pt idx="467">
                  <c:v>3.4652539202013676E-4</c:v>
                </c:pt>
                <c:pt idx="468">
                  <c:v>3.4130963610187162E-4</c:v>
                </c:pt>
                <c:pt idx="469">
                  <c:v>3.2943535184908225E-4</c:v>
                </c:pt>
                <c:pt idx="470">
                  <c:v>3.2685629614368996E-4</c:v>
                </c:pt>
                <c:pt idx="471">
                  <c:v>3.0538746277482438E-4</c:v>
                </c:pt>
                <c:pt idx="472">
                  <c:v>3.2145604279957597E-4</c:v>
                </c:pt>
                <c:pt idx="473">
                  <c:v>3.2278950896120638E-4</c:v>
                </c:pt>
                <c:pt idx="474">
                  <c:v>3.1759969360970733E-4</c:v>
                </c:pt>
                <c:pt idx="475">
                  <c:v>3.1284620112698245E-4</c:v>
                </c:pt>
                <c:pt idx="476">
                  <c:v>3.0830892554339451E-4</c:v>
                </c:pt>
                <c:pt idx="477">
                  <c:v>3.0421625839055283E-4</c:v>
                </c:pt>
                <c:pt idx="478">
                  <c:v>2.8252528159824553E-4</c:v>
                </c:pt>
                <c:pt idx="479">
                  <c:v>2.8685621332307182E-4</c:v>
                </c:pt>
                <c:pt idx="480">
                  <c:v>2.850468589226619E-4</c:v>
                </c:pt>
                <c:pt idx="481">
                  <c:v>2.7107710256322272E-4</c:v>
                </c:pt>
                <c:pt idx="482">
                  <c:v>2.6236634127598061E-4</c:v>
                </c:pt>
                <c:pt idx="483">
                  <c:v>2.5062196016447486E-4</c:v>
                </c:pt>
                <c:pt idx="484">
                  <c:v>2.3920721778909843E-4</c:v>
                </c:pt>
                <c:pt idx="485">
                  <c:v>2.3458652495902881E-4</c:v>
                </c:pt>
                <c:pt idx="486">
                  <c:v>2.2578096021416938E-4</c:v>
                </c:pt>
                <c:pt idx="487">
                  <c:v>2.2608146308378323E-4</c:v>
                </c:pt>
                <c:pt idx="488">
                  <c:v>2.2184543711474162E-4</c:v>
                </c:pt>
                <c:pt idx="489">
                  <c:v>2.3123012866081821E-4</c:v>
                </c:pt>
                <c:pt idx="490">
                  <c:v>2.1645055109856384E-4</c:v>
                </c:pt>
                <c:pt idx="491">
                  <c:v>2.0333406717056824E-4</c:v>
                </c:pt>
                <c:pt idx="492">
                  <c:v>1.9348616725065225E-4</c:v>
                </c:pt>
                <c:pt idx="493">
                  <c:v>1.8972270607321804E-4</c:v>
                </c:pt>
                <c:pt idx="494">
                  <c:v>1.8864561361813374E-4</c:v>
                </c:pt>
                <c:pt idx="495">
                  <c:v>1.8207233557693438E-4</c:v>
                </c:pt>
                <c:pt idx="496">
                  <c:v>1.6702152689627528E-4</c:v>
                </c:pt>
                <c:pt idx="497">
                  <c:v>1.6520543655177466E-4</c:v>
                </c:pt>
                <c:pt idx="498">
                  <c:v>1.6519533636476268E-4</c:v>
                </c:pt>
                <c:pt idx="499">
                  <c:v>1.623963487652229E-4</c:v>
                </c:pt>
                <c:pt idx="500">
                  <c:v>1.6115267604528531E-4</c:v>
                </c:pt>
                <c:pt idx="501">
                  <c:v>1.6194512852300458E-4</c:v>
                </c:pt>
                <c:pt idx="502">
                  <c:v>1.536357697290474E-4</c:v>
                </c:pt>
                <c:pt idx="503">
                  <c:v>1.5080433548755041E-4</c:v>
                </c:pt>
                <c:pt idx="504">
                  <c:v>1.4151296408428186E-4</c:v>
                </c:pt>
                <c:pt idx="505">
                  <c:v>1.3097258622249406E-4</c:v>
                </c:pt>
                <c:pt idx="506">
                  <c:v>1.3265993897642808E-4</c:v>
                </c:pt>
                <c:pt idx="507">
                  <c:v>1.3317849114096678E-4</c:v>
                </c:pt>
                <c:pt idx="508">
                  <c:v>1.2476374524835948E-4</c:v>
                </c:pt>
                <c:pt idx="509">
                  <c:v>1.1193784157503127E-4</c:v>
                </c:pt>
                <c:pt idx="510">
                  <c:v>1.0591308850411493E-4</c:v>
                </c:pt>
                <c:pt idx="511">
                  <c:v>8.9507281871402679E-5</c:v>
                </c:pt>
                <c:pt idx="512">
                  <c:v>9.5431291404606759E-5</c:v>
                </c:pt>
                <c:pt idx="513">
                  <c:v>9.8745800097463384E-5</c:v>
                </c:pt>
                <c:pt idx="514">
                  <c:v>9.3068203694425216E-5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lavoro'!$BF$2:$BF$732</c:f>
              <c:numCache>
                <c:formatCode>0.0%</c:formatCode>
                <c:ptCount val="517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  <c:pt idx="466">
                  <c:v>0.72362644453826186</c:v>
                </c:pt>
                <c:pt idx="467">
                  <c:v>0.70863592299057787</c:v>
                </c:pt>
                <c:pt idx="468">
                  <c:v>0.69243244137748428</c:v>
                </c:pt>
                <c:pt idx="469">
                  <c:v>0.68015061056699255</c:v>
                </c:pt>
                <c:pt idx="470">
                  <c:v>0.66837952572160952</c:v>
                </c:pt>
                <c:pt idx="471">
                  <c:v>0.66111911861676986</c:v>
                </c:pt>
                <c:pt idx="472">
                  <c:v>0.65251367144896311</c:v>
                </c:pt>
                <c:pt idx="473">
                  <c:v>0.64931388241727572</c:v>
                </c:pt>
                <c:pt idx="474">
                  <c:v>0.64102267101342325</c:v>
                </c:pt>
                <c:pt idx="475">
                  <c:v>0.6340527569111406</c:v>
                </c:pt>
                <c:pt idx="476">
                  <c:v>0.62802709491380948</c:v>
                </c:pt>
                <c:pt idx="477">
                  <c:v>0.62321563743148423</c:v>
                </c:pt>
                <c:pt idx="478">
                  <c:v>0.61864031176664824</c:v>
                </c:pt>
                <c:pt idx="479">
                  <c:v>0.61456494931915373</c:v>
                </c:pt>
                <c:pt idx="480">
                  <c:v>0.61241100976111684</c:v>
                </c:pt>
                <c:pt idx="481">
                  <c:v>0.60783378512850428</c:v>
                </c:pt>
                <c:pt idx="482">
                  <c:v>0.60316667710489746</c:v>
                </c:pt>
                <c:pt idx="483">
                  <c:v>0.60242000564734821</c:v>
                </c:pt>
                <c:pt idx="484">
                  <c:v>0.60383985324224765</c:v>
                </c:pt>
                <c:pt idx="485">
                  <c:v>0.59944676677863828</c:v>
                </c:pt>
                <c:pt idx="486">
                  <c:v>0.59530053058525645</c:v>
                </c:pt>
                <c:pt idx="487">
                  <c:v>0.5935552352289436</c:v>
                </c:pt>
                <c:pt idx="488">
                  <c:v>0.58922148097675375</c:v>
                </c:pt>
                <c:pt idx="489">
                  <c:v>0.58866191186694894</c:v>
                </c:pt>
                <c:pt idx="490">
                  <c:v>0.58745452605832726</c:v>
                </c:pt>
                <c:pt idx="491">
                  <c:v>0.5849584770431252</c:v>
                </c:pt>
                <c:pt idx="492">
                  <c:v>0.58593053241951432</c:v>
                </c:pt>
                <c:pt idx="493">
                  <c:v>0.58211856025862041</c:v>
                </c:pt>
                <c:pt idx="494">
                  <c:v>0.57991741184159706</c:v>
                </c:pt>
                <c:pt idx="495">
                  <c:v>0.57906491172428376</c:v>
                </c:pt>
                <c:pt idx="496">
                  <c:v>0.5865984831540636</c:v>
                </c:pt>
                <c:pt idx="497">
                  <c:v>0.59227154602120669</c:v>
                </c:pt>
                <c:pt idx="498">
                  <c:v>0.59175960091085289</c:v>
                </c:pt>
                <c:pt idx="499">
                  <c:v>0.59355441831040012</c:v>
                </c:pt>
                <c:pt idx="500">
                  <c:v>0.62298401505586387</c:v>
                </c:pt>
                <c:pt idx="501">
                  <c:v>0.62312157611700258</c:v>
                </c:pt>
                <c:pt idx="502">
                  <c:v>0.62408649001782723</c:v>
                </c:pt>
                <c:pt idx="503">
                  <c:v>0.6399902936845886</c:v>
                </c:pt>
                <c:pt idx="504">
                  <c:v>0.64559166706353799</c:v>
                </c:pt>
                <c:pt idx="505">
                  <c:v>0.64986706957614837</c:v>
                </c:pt>
                <c:pt idx="506">
                  <c:v>0.65466607885360373</c:v>
                </c:pt>
                <c:pt idx="507">
                  <c:v>0.65801761152366844</c:v>
                </c:pt>
                <c:pt idx="508">
                  <c:v>0.66028823079700139</c:v>
                </c:pt>
                <c:pt idx="509">
                  <c:v>0.66122736550997563</c:v>
                </c:pt>
                <c:pt idx="510">
                  <c:v>0.6845803618827947</c:v>
                </c:pt>
                <c:pt idx="511">
                  <c:v>0.68847185125705845</c:v>
                </c:pt>
                <c:pt idx="512">
                  <c:v>0.68977221582431358</c:v>
                </c:pt>
                <c:pt idx="513">
                  <c:v>0.69316602118546256</c:v>
                </c:pt>
                <c:pt idx="514">
                  <c:v>0.69380051021774136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lavoro'!$BG$2:$BG$732</c:f>
              <c:numCache>
                <c:formatCode>0.0%</c:formatCode>
                <c:ptCount val="517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  <c:pt idx="466" formatCode="0.00%">
                  <c:v>1.6854313544918221E-2</c:v>
                </c:pt>
                <c:pt idx="467" formatCode="0.00%">
                  <c:v>1.6454641314330418E-2</c:v>
                </c:pt>
                <c:pt idx="468" formatCode="0.00%">
                  <c:v>1.6062238329278989E-2</c:v>
                </c:pt>
                <c:pt idx="469" formatCode="0.00%">
                  <c:v>1.5746201388074844E-2</c:v>
                </c:pt>
                <c:pt idx="470" formatCode="0.00%">
                  <c:v>1.5475159911966704E-2</c:v>
                </c:pt>
                <c:pt idx="471" formatCode="0.00%">
                  <c:v>1.5323837144841189E-2</c:v>
                </c:pt>
                <c:pt idx="472" formatCode="0.00%">
                  <c:v>1.5144789159277642E-2</c:v>
                </c:pt>
                <c:pt idx="473" formatCode="0.00%">
                  <c:v>1.5072371306670921E-2</c:v>
                </c:pt>
                <c:pt idx="474" formatCode="0.00%">
                  <c:v>1.4964550269492682E-2</c:v>
                </c:pt>
                <c:pt idx="475" formatCode="0.00%">
                  <c:v>1.4819708574562291E-2</c:v>
                </c:pt>
                <c:pt idx="476" formatCode="0.00%">
                  <c:v>1.4666436946290771E-2</c:v>
                </c:pt>
                <c:pt idx="477" formatCode="0.00%">
                  <c:v>1.451827355483856E-2</c:v>
                </c:pt>
                <c:pt idx="478" formatCode="0.00%">
                  <c:v>1.4403492012480555E-2</c:v>
                </c:pt>
                <c:pt idx="479" formatCode="0.00%">
                  <c:v>1.4309577324366161E-2</c:v>
                </c:pt>
                <c:pt idx="480" formatCode="0.00%">
                  <c:v>1.4276676214577714E-2</c:v>
                </c:pt>
                <c:pt idx="481" formatCode="0.00%">
                  <c:v>1.4214391105925952E-2</c:v>
                </c:pt>
                <c:pt idx="482" formatCode="0.00%">
                  <c:v>1.4110231102429512E-2</c:v>
                </c:pt>
                <c:pt idx="483" formatCode="0.00%">
                  <c:v>1.3996401068652038E-2</c:v>
                </c:pt>
                <c:pt idx="484" formatCode="0.00%">
                  <c:v>1.3897114501071483E-2</c:v>
                </c:pt>
                <c:pt idx="485" formatCode="0.00%">
                  <c:v>1.3799878145332869E-2</c:v>
                </c:pt>
                <c:pt idx="486" formatCode="0.00%">
                  <c:v>1.3704904285000081E-2</c:v>
                </c:pt>
                <c:pt idx="487" formatCode="0.00%">
                  <c:v>1.3672316565357586E-2</c:v>
                </c:pt>
                <c:pt idx="488" formatCode="0.00%">
                  <c:v>1.3584863802747715E-2</c:v>
                </c:pt>
                <c:pt idx="489" formatCode="0.00%">
                  <c:v>1.3470717360226855E-2</c:v>
                </c:pt>
                <c:pt idx="490" formatCode="0.00%">
                  <c:v>1.3385920510081185E-2</c:v>
                </c:pt>
                <c:pt idx="491" formatCode="0.00%">
                  <c:v>1.3303857537731464E-2</c:v>
                </c:pt>
                <c:pt idx="492" formatCode="0.00%">
                  <c:v>1.3271941784849429E-2</c:v>
                </c:pt>
                <c:pt idx="493" formatCode="0.00%">
                  <c:v>1.3131201467587296E-2</c:v>
                </c:pt>
                <c:pt idx="494" formatCode="0.00%">
                  <c:v>1.3093788063337393E-2</c:v>
                </c:pt>
                <c:pt idx="495" formatCode="0.00%">
                  <c:v>1.3018171993750808E-2</c:v>
                </c:pt>
                <c:pt idx="496" formatCode="0.00%">
                  <c:v>1.2959418126047515E-2</c:v>
                </c:pt>
                <c:pt idx="497" formatCode="0.00%">
                  <c:v>1.2854419532741563E-2</c:v>
                </c:pt>
                <c:pt idx="498" formatCode="0.00%">
                  <c:v>1.2791245786450849E-2</c:v>
                </c:pt>
                <c:pt idx="499" formatCode="0.00%">
                  <c:v>1.2743170880498882E-2</c:v>
                </c:pt>
                <c:pt idx="500" formatCode="0.00%">
                  <c:v>1.266239635430607E-2</c:v>
                </c:pt>
                <c:pt idx="501" formatCode="0.00%">
                  <c:v>1.2641492575653505E-2</c:v>
                </c:pt>
                <c:pt idx="502" formatCode="0.00%">
                  <c:v>1.2616126496218622E-2</c:v>
                </c:pt>
                <c:pt idx="503" formatCode="0.00%">
                  <c:v>1.2542807867050898E-2</c:v>
                </c:pt>
                <c:pt idx="504" formatCode="0.00%">
                  <c:v>1.2498043991482008E-2</c:v>
                </c:pt>
                <c:pt idx="505" formatCode="0.00%">
                  <c:v>1.2445096156832246E-2</c:v>
                </c:pt>
                <c:pt idx="506" formatCode="0.00%">
                  <c:v>1.2399014296453424E-2</c:v>
                </c:pt>
                <c:pt idx="507" formatCode="0.00%">
                  <c:v>1.2336323634387752E-2</c:v>
                </c:pt>
                <c:pt idx="508" formatCode="0.00%">
                  <c:v>1.2318428932447069E-2</c:v>
                </c:pt>
                <c:pt idx="509" formatCode="0.00%">
                  <c:v>1.2260485941924014E-2</c:v>
                </c:pt>
                <c:pt idx="510" formatCode="0.00%">
                  <c:v>1.2223154954771189E-2</c:v>
                </c:pt>
                <c:pt idx="511" formatCode="0.00%">
                  <c:v>1.2166504299592547E-2</c:v>
                </c:pt>
                <c:pt idx="512" formatCode="0.00%">
                  <c:v>1.2115905172247032E-2</c:v>
                </c:pt>
                <c:pt idx="513" formatCode="0.00%">
                  <c:v>1.2085460001538895E-2</c:v>
                </c:pt>
                <c:pt idx="514" formatCode="0.00%">
                  <c:v>1.2021097159379936E-2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Tavola5!$A$3:$A$833</c:f>
              <c:strCache>
                <c:ptCount val="61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</c:strCache>
            </c:strRef>
          </c:cat>
          <c:val>
            <c:numRef>
              <c:f>Tavola5!$D$3:$D$833</c:f>
              <c:numCache>
                <c:formatCode>\+0;\-0;0</c:formatCode>
                <c:ptCount val="61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  <c:pt idx="59">
                  <c:v>37154</c:v>
                </c:pt>
                <c:pt idx="60">
                  <c:v>33390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27 FEBBRAIO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lavoro'!$I$730,'Sicilia foglio di lavoro'!$J$730,'Sicilia foglio di lavoro'!$M$730)</c:f>
              <c:numCache>
                <c:formatCode>General</c:formatCode>
                <c:ptCount val="3"/>
                <c:pt idx="0">
                  <c:v>1048</c:v>
                </c:pt>
                <c:pt idx="1">
                  <c:v>73</c:v>
                </c:pt>
                <c:pt idx="2">
                  <c:v>229624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Tavola5!$A$3:$A$833</c:f>
              <c:strCache>
                <c:ptCount val="61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</c:strCache>
            </c:strRef>
          </c:cat>
          <c:val>
            <c:numRef>
              <c:f>Tavola5!$M$3:$M$833</c:f>
              <c:numCache>
                <c:formatCode>0.0%</c:formatCode>
                <c:ptCount val="61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  <c:pt idx="59">
                  <c:v>0.15758310924868729</c:v>
                </c:pt>
                <c:pt idx="60">
                  <c:v>0.14953580753366683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Tavola5!$A$3:$A$833</c:f>
              <c:strCache>
                <c:ptCount val="61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</c:strCache>
            </c:strRef>
          </c:cat>
          <c:val>
            <c:numRef>
              <c:f>Tavola5!$F$3:$F$833</c:f>
              <c:numCache>
                <c:formatCode>\+0;\-0;0</c:formatCode>
                <c:ptCount val="61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  <c:pt idx="59">
                  <c:v>-130</c:v>
                </c:pt>
                <c:pt idx="60">
                  <c:v>-158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Tavola5!$A$3:$A$833</c:f>
              <c:strCache>
                <c:ptCount val="61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</c:strCache>
            </c:strRef>
          </c:cat>
          <c:val>
            <c:numRef>
              <c:f>Tavola5!$H$3:$H$833</c:f>
              <c:numCache>
                <c:formatCode>\+0;\-0;0</c:formatCode>
                <c:ptCount val="61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  <c:pt idx="59">
                  <c:v>-15</c:v>
                </c:pt>
                <c:pt idx="60">
                  <c:v>-27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Tavola5!$A$3:$A$833</c:f>
              <c:strCache>
                <c:ptCount val="61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</c:strCache>
            </c:strRef>
          </c:cat>
          <c:val>
            <c:numRef>
              <c:f>Tavola5!$K$3:$K$833</c:f>
              <c:numCache>
                <c:formatCode>\+0;\-0;0</c:formatCode>
                <c:ptCount val="61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  <c:pt idx="59">
                  <c:v>49520</c:v>
                </c:pt>
                <c:pt idx="60">
                  <c:v>50110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Tavola5!$A$3:$A$833</c:f>
              <c:strCache>
                <c:ptCount val="61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</c:strCache>
            </c:strRef>
          </c:cat>
          <c:val>
            <c:numRef>
              <c:f>Tavola5!$L$3:$L$833</c:f>
              <c:numCache>
                <c:formatCode>\+0;\-0;0</c:formatCode>
                <c:ptCount val="61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  <c:pt idx="59">
                  <c:v>227</c:v>
                </c:pt>
                <c:pt idx="60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Tavola1!$A$6:$A$734</c:f>
              <c:numCache>
                <c:formatCode>d/m;@</c:formatCode>
                <c:ptCount val="51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Tavola1!$D$6:$D$734</c:f>
              <c:numCache>
                <c:formatCode>General</c:formatCode>
                <c:ptCount val="518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  <c:pt idx="508">
                  <c:v>753424</c:v>
                </c:pt>
                <c:pt idx="509">
                  <c:v>759350</c:v>
                </c:pt>
                <c:pt idx="510">
                  <c:v>764778</c:v>
                </c:pt>
                <c:pt idx="511">
                  <c:v>770887</c:v>
                </c:pt>
                <c:pt idx="512">
                  <c:v>775427</c:v>
                </c:pt>
                <c:pt idx="513">
                  <c:v>779780</c:v>
                </c:pt>
                <c:pt idx="514">
                  <c:v>784371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Tavola1!$A$6:$A$734</c:f>
              <c:numCache>
                <c:formatCode>d/m;@</c:formatCode>
                <c:ptCount val="51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Tavola1!$E$6:$E$734</c:f>
              <c:numCache>
                <c:formatCode>General</c:formatCode>
                <c:ptCount val="518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8">
                  <c:v>246666</c:v>
                </c:pt>
                <c:pt idx="509">
                  <c:v>247937</c:v>
                </c:pt>
                <c:pt idx="510">
                  <c:v>231878</c:v>
                </c:pt>
                <c:pt idx="511">
                  <c:v>230774</c:v>
                </c:pt>
                <c:pt idx="512">
                  <c:v>231164</c:v>
                </c:pt>
                <c:pt idx="513">
                  <c:v>229839</c:v>
                </c:pt>
                <c:pt idx="514">
                  <c:v>230745</c:v>
                </c:pt>
                <c:pt idx="516" formatCode="0.0%">
                  <c:v>-6.7779833711750878E-2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Tavola1!$A$6:$A$735</c:f>
              <c:numCache>
                <c:formatCode>d/m;@</c:formatCode>
                <c:ptCount val="5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Tavola1!$E$6:$E$735</c:f>
              <c:numCache>
                <c:formatCode>General</c:formatCode>
                <c:ptCount val="519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8">
                  <c:v>246666</c:v>
                </c:pt>
                <c:pt idx="509">
                  <c:v>247937</c:v>
                </c:pt>
                <c:pt idx="510">
                  <c:v>231878</c:v>
                </c:pt>
                <c:pt idx="511">
                  <c:v>230774</c:v>
                </c:pt>
                <c:pt idx="512">
                  <c:v>231164</c:v>
                </c:pt>
                <c:pt idx="513">
                  <c:v>229839</c:v>
                </c:pt>
                <c:pt idx="514">
                  <c:v>230745</c:v>
                </c:pt>
                <c:pt idx="516" formatCode="0.0%">
                  <c:v>-6.7779833711750878E-2</c:v>
                </c:pt>
                <c:pt idx="518" formatCode="0.0%">
                  <c:v>7.8809560464937265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lavoro'!$AF$2:$AF$732</c:f>
              <c:numCache>
                <c:formatCode>\+0;\-0;0</c:formatCode>
                <c:ptCount val="517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  <c:pt idx="466">
                  <c:v>7803</c:v>
                </c:pt>
                <c:pt idx="467">
                  <c:v>13231</c:v>
                </c:pt>
                <c:pt idx="468">
                  <c:v>13048</c:v>
                </c:pt>
                <c:pt idx="469">
                  <c:v>11354</c:v>
                </c:pt>
                <c:pt idx="470">
                  <c:v>10023</c:v>
                </c:pt>
                <c:pt idx="471">
                  <c:v>9292</c:v>
                </c:pt>
                <c:pt idx="472">
                  <c:v>8521</c:v>
                </c:pt>
                <c:pt idx="473">
                  <c:v>4037</c:v>
                </c:pt>
                <c:pt idx="474">
                  <c:v>8606</c:v>
                </c:pt>
                <c:pt idx="475">
                  <c:v>8133</c:v>
                </c:pt>
                <c:pt idx="476">
                  <c:v>7997</c:v>
                </c:pt>
                <c:pt idx="477">
                  <c:v>7418</c:v>
                </c:pt>
                <c:pt idx="478">
                  <c:v>7508</c:v>
                </c:pt>
                <c:pt idx="479">
                  <c:v>5394</c:v>
                </c:pt>
                <c:pt idx="480">
                  <c:v>3629</c:v>
                </c:pt>
                <c:pt idx="481">
                  <c:v>7516</c:v>
                </c:pt>
                <c:pt idx="482">
                  <c:v>7917</c:v>
                </c:pt>
                <c:pt idx="483">
                  <c:v>7734</c:v>
                </c:pt>
                <c:pt idx="484">
                  <c:v>7658</c:v>
                </c:pt>
                <c:pt idx="485">
                  <c:v>7677</c:v>
                </c:pt>
                <c:pt idx="486">
                  <c:v>6224</c:v>
                </c:pt>
                <c:pt idx="487">
                  <c:v>3599</c:v>
                </c:pt>
                <c:pt idx="488">
                  <c:v>7401</c:v>
                </c:pt>
                <c:pt idx="489">
                  <c:v>8985</c:v>
                </c:pt>
                <c:pt idx="490">
                  <c:v>6744</c:v>
                </c:pt>
                <c:pt idx="491">
                  <c:v>7297</c:v>
                </c:pt>
                <c:pt idx="492">
                  <c:v>7450</c:v>
                </c:pt>
                <c:pt idx="493">
                  <c:v>7852</c:v>
                </c:pt>
                <c:pt idx="494">
                  <c:v>3822</c:v>
                </c:pt>
                <c:pt idx="495">
                  <c:v>7828</c:v>
                </c:pt>
                <c:pt idx="496">
                  <c:v>7486</c:v>
                </c:pt>
                <c:pt idx="497">
                  <c:v>7569</c:v>
                </c:pt>
                <c:pt idx="498">
                  <c:v>6096</c:v>
                </c:pt>
                <c:pt idx="499">
                  <c:v>5945</c:v>
                </c:pt>
                <c:pt idx="500">
                  <c:v>5465</c:v>
                </c:pt>
                <c:pt idx="501">
                  <c:v>2683</c:v>
                </c:pt>
                <c:pt idx="502">
                  <c:v>6196</c:v>
                </c:pt>
                <c:pt idx="503">
                  <c:v>6934</c:v>
                </c:pt>
                <c:pt idx="504">
                  <c:v>5493</c:v>
                </c:pt>
                <c:pt idx="505">
                  <c:v>5698</c:v>
                </c:pt>
                <c:pt idx="506">
                  <c:v>5656</c:v>
                </c:pt>
                <c:pt idx="507">
                  <c:v>4603</c:v>
                </c:pt>
                <c:pt idx="508">
                  <c:v>2552</c:v>
                </c:pt>
                <c:pt idx="509">
                  <c:v>5926</c:v>
                </c:pt>
                <c:pt idx="510">
                  <c:v>5428</c:v>
                </c:pt>
                <c:pt idx="511">
                  <c:v>6109</c:v>
                </c:pt>
                <c:pt idx="512">
                  <c:v>4540</c:v>
                </c:pt>
                <c:pt idx="513">
                  <c:v>4353</c:v>
                </c:pt>
                <c:pt idx="514">
                  <c:v>4591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lavoro'!$E$2:$E$732</c:f>
              <c:numCache>
                <c:formatCode>General</c:formatCode>
                <c:ptCount val="517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  <c:pt idx="508">
                  <c:v>753424</c:v>
                </c:pt>
                <c:pt idx="509">
                  <c:v>759350</c:v>
                </c:pt>
                <c:pt idx="510">
                  <c:v>764778</c:v>
                </c:pt>
                <c:pt idx="511">
                  <c:v>770887</c:v>
                </c:pt>
                <c:pt idx="512">
                  <c:v>775427</c:v>
                </c:pt>
                <c:pt idx="513">
                  <c:v>779780</c:v>
                </c:pt>
                <c:pt idx="514">
                  <c:v>784371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lavoro'!$O$2:$O$732</c:f>
              <c:numCache>
                <c:formatCode>General</c:formatCode>
                <c:ptCount val="517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lavoro'!$J$2:$J$732</c:f>
              <c:numCache>
                <c:formatCode>General</c:formatCode>
                <c:ptCount val="51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lavoro'!$I$2:$I$732</c:f>
              <c:numCache>
                <c:formatCode>General</c:formatCode>
                <c:ptCount val="517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lavoro'!$M$2:$M$732</c:f>
              <c:numCache>
                <c:formatCode>General</c:formatCode>
                <c:ptCount val="517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lavoro'!$N$2:$N$732</c:f>
              <c:numCache>
                <c:formatCode>General</c:formatCode>
                <c:ptCount val="517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lavoro'!$O$2:$O$732</c:f>
              <c:numCache>
                <c:formatCode>General</c:formatCode>
                <c:ptCount val="517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lavoro'!$J$2:$J$732</c:f>
              <c:numCache>
                <c:formatCode>General</c:formatCode>
                <c:ptCount val="51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lavoro'!$I$2:$I$732</c:f>
              <c:numCache>
                <c:formatCode>General</c:formatCode>
                <c:ptCount val="517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lavoro'!$M$2:$M$732</c:f>
              <c:numCache>
                <c:formatCode>General</c:formatCode>
                <c:ptCount val="517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lavoro'!$N$2:$N$732</c:f>
              <c:numCache>
                <c:formatCode>General</c:formatCode>
                <c:ptCount val="517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lavoro'!$A$2:$A$732</c15:sqref>
                        </c15:formulaRef>
                      </c:ext>
                    </c:extLst>
                    <c:numCache>
                      <c:formatCode>d/m;@</c:formatCode>
                      <c:ptCount val="517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  <c:pt idx="466">
                        <c:v>44571</c:v>
                      </c:pt>
                      <c:pt idx="467">
                        <c:v>44572</c:v>
                      </c:pt>
                      <c:pt idx="468">
                        <c:v>44573</c:v>
                      </c:pt>
                      <c:pt idx="469">
                        <c:v>44574</c:v>
                      </c:pt>
                      <c:pt idx="470">
                        <c:v>44575</c:v>
                      </c:pt>
                      <c:pt idx="471">
                        <c:v>44576</c:v>
                      </c:pt>
                      <c:pt idx="472">
                        <c:v>44577</c:v>
                      </c:pt>
                      <c:pt idx="473">
                        <c:v>44578</c:v>
                      </c:pt>
                      <c:pt idx="474">
                        <c:v>44579</c:v>
                      </c:pt>
                      <c:pt idx="475">
                        <c:v>44580</c:v>
                      </c:pt>
                      <c:pt idx="476">
                        <c:v>44581</c:v>
                      </c:pt>
                      <c:pt idx="477">
                        <c:v>44582</c:v>
                      </c:pt>
                      <c:pt idx="478">
                        <c:v>44583</c:v>
                      </c:pt>
                      <c:pt idx="479">
                        <c:v>44584</c:v>
                      </c:pt>
                      <c:pt idx="480">
                        <c:v>44585</c:v>
                      </c:pt>
                      <c:pt idx="481">
                        <c:v>44586</c:v>
                      </c:pt>
                      <c:pt idx="482">
                        <c:v>44587</c:v>
                      </c:pt>
                      <c:pt idx="483">
                        <c:v>44588</c:v>
                      </c:pt>
                      <c:pt idx="484">
                        <c:v>44589</c:v>
                      </c:pt>
                      <c:pt idx="485">
                        <c:v>44590</c:v>
                      </c:pt>
                      <c:pt idx="486">
                        <c:v>44591</c:v>
                      </c:pt>
                      <c:pt idx="487">
                        <c:v>44592</c:v>
                      </c:pt>
                      <c:pt idx="488">
                        <c:v>44593</c:v>
                      </c:pt>
                      <c:pt idx="489">
                        <c:v>44594</c:v>
                      </c:pt>
                      <c:pt idx="490">
                        <c:v>44595</c:v>
                      </c:pt>
                      <c:pt idx="491">
                        <c:v>44596</c:v>
                      </c:pt>
                      <c:pt idx="492">
                        <c:v>44597</c:v>
                      </c:pt>
                      <c:pt idx="493">
                        <c:v>44598</c:v>
                      </c:pt>
                      <c:pt idx="494">
                        <c:v>44599</c:v>
                      </c:pt>
                      <c:pt idx="495">
                        <c:v>44600</c:v>
                      </c:pt>
                      <c:pt idx="496">
                        <c:v>44601</c:v>
                      </c:pt>
                      <c:pt idx="497">
                        <c:v>44602</c:v>
                      </c:pt>
                      <c:pt idx="498">
                        <c:v>44603</c:v>
                      </c:pt>
                      <c:pt idx="499">
                        <c:v>44604</c:v>
                      </c:pt>
                      <c:pt idx="500">
                        <c:v>44605</c:v>
                      </c:pt>
                      <c:pt idx="501">
                        <c:v>44606</c:v>
                      </c:pt>
                      <c:pt idx="502">
                        <c:v>44607</c:v>
                      </c:pt>
                      <c:pt idx="503">
                        <c:v>44608</c:v>
                      </c:pt>
                      <c:pt idx="504">
                        <c:v>44609</c:v>
                      </c:pt>
                      <c:pt idx="505">
                        <c:v>44610</c:v>
                      </c:pt>
                      <c:pt idx="506">
                        <c:v>44611</c:v>
                      </c:pt>
                      <c:pt idx="507">
                        <c:v>44612</c:v>
                      </c:pt>
                      <c:pt idx="508">
                        <c:v>44613</c:v>
                      </c:pt>
                      <c:pt idx="509">
                        <c:v>44614</c:v>
                      </c:pt>
                      <c:pt idx="510">
                        <c:v>44615</c:v>
                      </c:pt>
                      <c:pt idx="511">
                        <c:v>44616</c:v>
                      </c:pt>
                      <c:pt idx="512">
                        <c:v>44617</c:v>
                      </c:pt>
                      <c:pt idx="513">
                        <c:v>44618</c:v>
                      </c:pt>
                      <c:pt idx="514">
                        <c:v>44619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lavoro'!$H$2:$H$732</c:f>
              <c:numCache>
                <c:formatCode>General</c:formatCode>
                <c:ptCount val="517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  <c:pt idx="508">
                  <c:v>1256</c:v>
                </c:pt>
                <c:pt idx="509">
                  <c:v>1254</c:v>
                </c:pt>
                <c:pt idx="510">
                  <c:v>1215</c:v>
                </c:pt>
                <c:pt idx="511">
                  <c:v>1199</c:v>
                </c:pt>
                <c:pt idx="512">
                  <c:v>1186</c:v>
                </c:pt>
                <c:pt idx="513">
                  <c:v>1123</c:v>
                </c:pt>
                <c:pt idx="514">
                  <c:v>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lavoro'!$M$2:$M$732</c:f>
              <c:numCache>
                <c:formatCode>General</c:formatCode>
                <c:ptCount val="517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lavoro'!$H$2:$H$732</c:f>
              <c:numCache>
                <c:formatCode>General</c:formatCode>
                <c:ptCount val="517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  <c:pt idx="508">
                  <c:v>1256</c:v>
                </c:pt>
                <c:pt idx="509">
                  <c:v>1254</c:v>
                </c:pt>
                <c:pt idx="510">
                  <c:v>1215</c:v>
                </c:pt>
                <c:pt idx="511">
                  <c:v>1199</c:v>
                </c:pt>
                <c:pt idx="512">
                  <c:v>1186</c:v>
                </c:pt>
                <c:pt idx="513">
                  <c:v>1123</c:v>
                </c:pt>
                <c:pt idx="514">
                  <c:v>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lavoro'!$A$2:$A$732</c:f>
              <c:numCache>
                <c:formatCode>d/m;@</c:formatCode>
                <c:ptCount val="51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</c:numCache>
            </c:numRef>
          </c:cat>
          <c:val>
            <c:numRef>
              <c:f>'Sicilia foglio di lavoro'!$M$2:$M$732</c:f>
              <c:numCache>
                <c:formatCode>General</c:formatCode>
                <c:ptCount val="517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784.371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230.745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134"/>
  <sheetViews>
    <sheetView showGridLines="0" workbookViewId="0">
      <pane ySplit="2" topLeftCell="A725" activePane="bottomLeft" state="frozen"/>
      <selection activeCell="I584" sqref="I578:I584"/>
      <selection pane="bottomLeft" activeCell="A733" sqref="A733:XFD736"/>
    </sheetView>
  </sheetViews>
  <sheetFormatPr defaultRowHeight="14.4" outlineLevelRow="1"/>
  <cols>
    <col min="2" max="15" width="11.77734375" customWidth="1"/>
  </cols>
  <sheetData>
    <row r="1" spans="1:15" ht="25.5" customHeight="1">
      <c r="A1" s="44" t="s">
        <v>18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>
      <c r="A718" s="4">
        <v>44606</v>
      </c>
      <c r="B718">
        <f>'Sicilia foglio di lavoro'!B717</f>
        <v>10351588</v>
      </c>
      <c r="C718">
        <f>'Sicilia foglio di lavoro'!C717</f>
        <v>4792338</v>
      </c>
      <c r="D718">
        <f>'Sicilia foglio di lavoro'!E717</f>
        <v>716292</v>
      </c>
      <c r="E718">
        <f>'Sicilia foglio di lavoro'!G717</f>
        <v>260900</v>
      </c>
      <c r="F718">
        <f>'Sicilia foglio di lavoro'!H717</f>
        <v>1430</v>
      </c>
      <c r="G718">
        <f>'Sicilia foglio di lavoro'!I717</f>
        <v>1314</v>
      </c>
      <c r="H718">
        <f>'Sicilia foglio di lavoro'!J717</f>
        <v>116</v>
      </c>
      <c r="I718">
        <f>'Sicilia foglio di lavoro'!K717</f>
        <v>7</v>
      </c>
      <c r="J718">
        <f>'Sicilia foglio di lavoro'!M717</f>
        <v>259470</v>
      </c>
      <c r="K718">
        <f>'Sicilia foglio di lavoro'!N717</f>
        <v>446337</v>
      </c>
      <c r="L718">
        <f>'Sicilia foglio di lavoro'!O717</f>
        <v>9055</v>
      </c>
      <c r="M718" s="2">
        <f t="shared" ref="M718:M724" si="256">G718/E718</f>
        <v>5.0364124185511691E-3</v>
      </c>
      <c r="N718" s="2">
        <f t="shared" ref="N718:N724" si="257">H718/E718</f>
        <v>4.4461479494059026E-4</v>
      </c>
      <c r="O718" s="2">
        <f t="shared" ref="O718:O724" si="258">J718/E718</f>
        <v>0.99451897278650825</v>
      </c>
    </row>
    <row r="719" spans="1:15">
      <c r="A719" s="4">
        <v>44607</v>
      </c>
      <c r="B719">
        <f>'Sicilia foglio di lavoro'!B718</f>
        <v>10387501</v>
      </c>
      <c r="C719">
        <f>'Sicilia foglio di lavoro'!C718</f>
        <v>4827937</v>
      </c>
      <c r="D719">
        <f>'Sicilia foglio di lavoro'!E718</f>
        <v>722488</v>
      </c>
      <c r="E719">
        <f>'Sicilia foglio di lavoro'!G718</f>
        <v>262478</v>
      </c>
      <c r="F719">
        <f>'Sicilia foglio di lavoro'!H718</f>
        <v>1431</v>
      </c>
      <c r="G719">
        <f>'Sicilia foglio di lavoro'!I718</f>
        <v>1320</v>
      </c>
      <c r="H719">
        <f>'Sicilia foglio di lavoro'!J718</f>
        <v>111</v>
      </c>
      <c r="I719">
        <f>'Sicilia foglio di lavoro'!K718</f>
        <v>7</v>
      </c>
      <c r="J719">
        <f>'Sicilia foglio di lavoro'!M718</f>
        <v>261047</v>
      </c>
      <c r="K719">
        <f>'Sicilia foglio di lavoro'!N718</f>
        <v>450895</v>
      </c>
      <c r="L719">
        <f>'Sicilia foglio di lavoro'!O718</f>
        <v>9115</v>
      </c>
      <c r="M719" s="2">
        <f t="shared" si="256"/>
        <v>5.0289929060721283E-3</v>
      </c>
      <c r="N719" s="2">
        <f t="shared" si="257"/>
        <v>4.2289258528333803E-4</v>
      </c>
      <c r="O719" s="2">
        <f t="shared" si="258"/>
        <v>0.99454811450864455</v>
      </c>
    </row>
    <row r="720" spans="1:15">
      <c r="A720" s="4">
        <v>44608</v>
      </c>
      <c r="B720">
        <f>'Sicilia foglio di lavoro'!B719</f>
        <v>10432107</v>
      </c>
      <c r="C720">
        <f>'Sicilia foglio di lavoro'!C719</f>
        <v>4871970</v>
      </c>
      <c r="D720">
        <f>'Sicilia foglio di lavoro'!E719</f>
        <v>729422</v>
      </c>
      <c r="E720">
        <f>'Sicilia foglio di lavoro'!G719</f>
        <v>253450</v>
      </c>
      <c r="F720">
        <f>'Sicilia foglio di lavoro'!H719</f>
        <v>1401</v>
      </c>
      <c r="G720">
        <f>'Sicilia foglio di lavoro'!I719</f>
        <v>1291</v>
      </c>
      <c r="H720">
        <f>'Sicilia foglio di lavoro'!J719</f>
        <v>110</v>
      </c>
      <c r="I720">
        <f>'Sicilia foglio di lavoro'!K719</f>
        <v>5</v>
      </c>
      <c r="J720">
        <f>'Sicilia foglio di lavoro'!M719</f>
        <v>252049</v>
      </c>
      <c r="K720">
        <f>'Sicilia foglio di lavoro'!N719</f>
        <v>466823</v>
      </c>
      <c r="L720">
        <f>'Sicilia foglio di lavoro'!O719</f>
        <v>9149</v>
      </c>
      <c r="M720" s="2">
        <f t="shared" si="256"/>
        <v>5.0937068455316628E-3</v>
      </c>
      <c r="N720" s="2">
        <f t="shared" si="257"/>
        <v>4.3401065298875516E-4</v>
      </c>
      <c r="O720" s="2">
        <f t="shared" si="258"/>
        <v>0.99447228250147957</v>
      </c>
    </row>
    <row r="721" spans="1:15">
      <c r="A721" s="4">
        <v>44609</v>
      </c>
      <c r="B721">
        <f>'Sicilia foglio di lavoro'!B720</f>
        <v>10465181</v>
      </c>
      <c r="C721">
        <f>'Sicilia foglio di lavoro'!C720</f>
        <v>4904731</v>
      </c>
      <c r="D721">
        <f>'Sicilia foglio di lavoro'!E720</f>
        <v>734915</v>
      </c>
      <c r="E721">
        <f>'Sicilia foglio di lavoro'!G720</f>
        <v>251275</v>
      </c>
      <c r="F721">
        <f>'Sicilia foglio di lavoro'!H720</f>
        <v>1343</v>
      </c>
      <c r="G721">
        <f>'Sicilia foglio di lavoro'!I720</f>
        <v>1239</v>
      </c>
      <c r="H721">
        <f>'Sicilia foglio di lavoro'!J720</f>
        <v>104</v>
      </c>
      <c r="I721">
        <f>'Sicilia foglio di lavoro'!K720</f>
        <v>5</v>
      </c>
      <c r="J721">
        <f>'Sicilia foglio di lavoro'!M720</f>
        <v>249932</v>
      </c>
      <c r="K721">
        <f>'Sicilia foglio di lavoro'!N720</f>
        <v>474455</v>
      </c>
      <c r="L721">
        <f>'Sicilia foglio di lavoro'!O720</f>
        <v>9185</v>
      </c>
      <c r="M721" s="2">
        <f t="shared" si="256"/>
        <v>4.9308526514774652E-3</v>
      </c>
      <c r="N721" s="2">
        <f t="shared" si="257"/>
        <v>4.1388916525718833E-4</v>
      </c>
      <c r="O721" s="2">
        <f t="shared" si="258"/>
        <v>0.99465525818326539</v>
      </c>
    </row>
    <row r="722" spans="1:15">
      <c r="A722" s="4">
        <v>44610</v>
      </c>
      <c r="B722">
        <f>'Sicilia foglio di lavoro'!B721</f>
        <v>10500440</v>
      </c>
      <c r="C722">
        <f>'Sicilia foglio di lavoro'!C721</f>
        <v>4939603</v>
      </c>
      <c r="D722">
        <f>'Sicilia foglio di lavoro'!E721</f>
        <v>740613</v>
      </c>
      <c r="E722">
        <f>'Sicilia foglio di lavoro'!G721</f>
        <v>250096</v>
      </c>
      <c r="F722">
        <f>'Sicilia foglio di lavoro'!H721</f>
        <v>1297</v>
      </c>
      <c r="G722">
        <f>'Sicilia foglio di lavoro'!I721</f>
        <v>1200</v>
      </c>
      <c r="H722">
        <f>'Sicilia foglio di lavoro'!J721</f>
        <v>97</v>
      </c>
      <c r="I722">
        <f>'Sicilia foglio di lavoro'!K721</f>
        <v>2</v>
      </c>
      <c r="J722">
        <f>'Sicilia foglio di lavoro'!M721</f>
        <v>248799</v>
      </c>
      <c r="K722">
        <f>'Sicilia foglio di lavoro'!N721</f>
        <v>481300</v>
      </c>
      <c r="L722">
        <f>'Sicilia foglio di lavoro'!O721</f>
        <v>9217</v>
      </c>
      <c r="M722" s="2">
        <f t="shared" si="256"/>
        <v>4.7981575075171133E-3</v>
      </c>
      <c r="N722" s="2">
        <f t="shared" si="257"/>
        <v>3.8785106519096665E-4</v>
      </c>
      <c r="O722" s="2">
        <f t="shared" si="258"/>
        <v>0.99481399142729188</v>
      </c>
    </row>
    <row r="723" spans="1:15">
      <c r="A723" s="4">
        <v>44611</v>
      </c>
      <c r="B723">
        <f>'Sicilia foglio di lavoro'!B722</f>
        <v>10538063</v>
      </c>
      <c r="C723">
        <f>'Sicilia foglio di lavoro'!C722</f>
        <v>4976750</v>
      </c>
      <c r="D723">
        <f>'Sicilia foglio di lavoro'!E722</f>
        <v>746269</v>
      </c>
      <c r="E723">
        <f>'Sicilia foglio di lavoro'!G722</f>
        <v>248459</v>
      </c>
      <c r="F723">
        <f>'Sicilia foglio di lavoro'!H722</f>
        <v>1288</v>
      </c>
      <c r="G723">
        <f>'Sicilia foglio di lavoro'!I722</f>
        <v>1189</v>
      </c>
      <c r="H723">
        <f>'Sicilia foglio di lavoro'!J722</f>
        <v>99</v>
      </c>
      <c r="I723">
        <f>'Sicilia foglio di lavoro'!K722</f>
        <v>5</v>
      </c>
      <c r="J723">
        <f>'Sicilia foglio di lavoro'!M722</f>
        <v>247171</v>
      </c>
      <c r="K723">
        <f>'Sicilia foglio di lavoro'!N722</f>
        <v>488557</v>
      </c>
      <c r="L723">
        <f>'Sicilia foglio di lavoro'!O722</f>
        <v>9253</v>
      </c>
      <c r="M723" s="2">
        <f t="shared" si="256"/>
        <v>4.7854978084915416E-3</v>
      </c>
      <c r="N723" s="2">
        <f t="shared" si="257"/>
        <v>3.9845608329744543E-4</v>
      </c>
      <c r="O723" s="2">
        <f t="shared" si="258"/>
        <v>0.99481604610821106</v>
      </c>
    </row>
    <row r="724" spans="1:15">
      <c r="A724" s="4">
        <v>44612</v>
      </c>
      <c r="B724">
        <f>'Sicilia foglio di lavoro'!B723</f>
        <v>10567659</v>
      </c>
      <c r="C724">
        <f>'Sicilia foglio di lavoro'!C723</f>
        <v>5006029</v>
      </c>
      <c r="D724">
        <f>'Sicilia foglio di lavoro'!E723</f>
        <v>750872</v>
      </c>
      <c r="E724">
        <f>'Sicilia foglio di lavoro'!G723</f>
        <v>247522</v>
      </c>
      <c r="F724">
        <f>'Sicilia foglio di lavoro'!H723</f>
        <v>1279</v>
      </c>
      <c r="G724">
        <f>'Sicilia foglio di lavoro'!I723</f>
        <v>1179</v>
      </c>
      <c r="H724">
        <f>'Sicilia foglio di lavoro'!J723</f>
        <v>100</v>
      </c>
      <c r="I724">
        <f>'Sicilia foglio di lavoro'!K723</f>
        <v>6</v>
      </c>
      <c r="J724">
        <f>'Sicilia foglio di lavoro'!M723</f>
        <v>246243</v>
      </c>
      <c r="K724">
        <f>'Sicilia foglio di lavoro'!N723</f>
        <v>494087</v>
      </c>
      <c r="L724">
        <f>'Sicilia foglio di lavoro'!O723</f>
        <v>9263</v>
      </c>
      <c r="M724" s="2">
        <f t="shared" si="256"/>
        <v>4.7632129669281922E-3</v>
      </c>
      <c r="N724" s="2">
        <f t="shared" si="257"/>
        <v>4.0400449252995694E-4</v>
      </c>
      <c r="O724" s="2">
        <f t="shared" si="258"/>
        <v>0.99483278254054186</v>
      </c>
    </row>
    <row r="725" spans="1:15">
      <c r="A725" s="4">
        <v>44613</v>
      </c>
      <c r="B725">
        <f>'Sicilia foglio di lavoro'!B724</f>
        <v>10585463</v>
      </c>
      <c r="C725">
        <f>'Sicilia foglio di lavoro'!C724</f>
        <v>5023661</v>
      </c>
      <c r="D725">
        <f>'Sicilia foglio di lavoro'!E724</f>
        <v>753424</v>
      </c>
      <c r="E725">
        <f>'Sicilia foglio di lavoro'!G724</f>
        <v>246666</v>
      </c>
      <c r="F725">
        <f>'Sicilia foglio di lavoro'!H724</f>
        <v>1256</v>
      </c>
      <c r="G725">
        <f>'Sicilia foglio di lavoro'!I724</f>
        <v>1162</v>
      </c>
      <c r="H725">
        <f>'Sicilia foglio di lavoro'!J724</f>
        <v>94</v>
      </c>
      <c r="I725">
        <f>'Sicilia foglio di lavoro'!K724</f>
        <v>0</v>
      </c>
      <c r="J725">
        <f>'Sicilia foglio di lavoro'!M724</f>
        <v>245410</v>
      </c>
      <c r="K725">
        <f>'Sicilia foglio di lavoro'!N724</f>
        <v>497477</v>
      </c>
      <c r="L725">
        <f>'Sicilia foglio di lavoro'!O724</f>
        <v>9281</v>
      </c>
      <c r="M725" s="2">
        <f t="shared" ref="M725:M731" si="259">G725/E725</f>
        <v>4.7108235427663321E-3</v>
      </c>
      <c r="N725" s="2">
        <f t="shared" ref="N725:N731" si="260">H725/E725</f>
        <v>3.8108211103273252E-4</v>
      </c>
      <c r="O725" s="2">
        <f t="shared" ref="O725:O731" si="261">J725/E725</f>
        <v>0.99490809434620098</v>
      </c>
    </row>
    <row r="726" spans="1:15">
      <c r="A726" s="4">
        <v>44614</v>
      </c>
      <c r="B726">
        <f>'Sicilia foglio di lavoro'!B725</f>
        <v>10618933</v>
      </c>
      <c r="C726">
        <f>'Sicilia foglio di lavoro'!C725</f>
        <v>5056729</v>
      </c>
      <c r="D726">
        <f>'Sicilia foglio di lavoro'!E725</f>
        <v>759350</v>
      </c>
      <c r="E726">
        <f>'Sicilia foglio di lavoro'!G725</f>
        <v>247937</v>
      </c>
      <c r="F726">
        <f>'Sicilia foglio di lavoro'!H725</f>
        <v>1254</v>
      </c>
      <c r="G726">
        <f>'Sicilia foglio di lavoro'!I725</f>
        <v>1169</v>
      </c>
      <c r="H726">
        <f>'Sicilia foglio di lavoro'!J725</f>
        <v>85</v>
      </c>
      <c r="I726">
        <f>'Sicilia foglio di lavoro'!K725</f>
        <v>2</v>
      </c>
      <c r="J726">
        <f>'Sicilia foglio di lavoro'!M725</f>
        <v>246683</v>
      </c>
      <c r="K726">
        <f>'Sicilia foglio di lavoro'!N725</f>
        <v>502103</v>
      </c>
      <c r="L726">
        <f>'Sicilia foglio di lavoro'!O725</f>
        <v>9310</v>
      </c>
      <c r="M726" s="2">
        <f t="shared" si="259"/>
        <v>4.7149074159968055E-3</v>
      </c>
      <c r="N726" s="2">
        <f t="shared" si="260"/>
        <v>3.4282902511525103E-4</v>
      </c>
      <c r="O726" s="2">
        <f t="shared" si="261"/>
        <v>0.99494226355888793</v>
      </c>
    </row>
    <row r="727" spans="1:15">
      <c r="A727" s="4">
        <v>44615</v>
      </c>
      <c r="B727">
        <f>'Sicilia foglio di lavoro'!B726</f>
        <v>10656137</v>
      </c>
      <c r="C727">
        <f>'Sicilia foglio di lavoro'!C726</f>
        <v>5093478</v>
      </c>
      <c r="D727">
        <f>'Sicilia foglio di lavoro'!E726</f>
        <v>764778</v>
      </c>
      <c r="E727">
        <f>'Sicilia foglio di lavoro'!G726</f>
        <v>231878</v>
      </c>
      <c r="F727">
        <f>'Sicilia foglio di lavoro'!H726</f>
        <v>1215</v>
      </c>
      <c r="G727">
        <f>'Sicilia foglio di lavoro'!I726</f>
        <v>1134</v>
      </c>
      <c r="H727">
        <f>'Sicilia foglio di lavoro'!J726</f>
        <v>81</v>
      </c>
      <c r="I727">
        <f>'Sicilia foglio di lavoro'!K726</f>
        <v>7</v>
      </c>
      <c r="J727">
        <f>'Sicilia foglio di lavoro'!M726</f>
        <v>230663</v>
      </c>
      <c r="K727">
        <f>'Sicilia foglio di lavoro'!N726</f>
        <v>523552</v>
      </c>
      <c r="L727">
        <f>'Sicilia foglio di lavoro'!O726</f>
        <v>9348</v>
      </c>
      <c r="M727" s="2">
        <f t="shared" si="259"/>
        <v>4.8905027643847193E-3</v>
      </c>
      <c r="N727" s="2">
        <f t="shared" si="260"/>
        <v>3.4932162602747995E-4</v>
      </c>
      <c r="O727" s="2">
        <f t="shared" si="261"/>
        <v>0.99476017560958785</v>
      </c>
    </row>
    <row r="728" spans="1:15">
      <c r="A728" s="4">
        <v>44616</v>
      </c>
      <c r="B728">
        <f>'Sicilia foglio di lavoro'!B727</f>
        <v>10697034</v>
      </c>
      <c r="C728">
        <f>'Sicilia foglio di lavoro'!C727</f>
        <v>5133700</v>
      </c>
      <c r="D728">
        <f>'Sicilia foglio di lavoro'!E727</f>
        <v>770887</v>
      </c>
      <c r="E728">
        <f>'Sicilia foglio di lavoro'!G727</f>
        <v>230774</v>
      </c>
      <c r="F728">
        <f>'Sicilia foglio di lavoro'!H727</f>
        <v>1199</v>
      </c>
      <c r="G728">
        <f>'Sicilia foglio di lavoro'!I727</f>
        <v>1130</v>
      </c>
      <c r="H728">
        <f>'Sicilia foglio di lavoro'!J727</f>
        <v>69</v>
      </c>
      <c r="I728">
        <f>'Sicilia foglio di lavoro'!K727</f>
        <v>0</v>
      </c>
      <c r="J728">
        <f>'Sicilia foglio di lavoro'!M727</f>
        <v>229575</v>
      </c>
      <c r="K728">
        <f>'Sicilia foglio di lavoro'!N727</f>
        <v>530734</v>
      </c>
      <c r="L728">
        <f>'Sicilia foglio di lavoro'!O727</f>
        <v>9379</v>
      </c>
      <c r="M728" s="2">
        <f t="shared" si="259"/>
        <v>4.8965654709802664E-3</v>
      </c>
      <c r="N728" s="2">
        <f t="shared" si="260"/>
        <v>2.9899382079437024E-4</v>
      </c>
      <c r="O728" s="2">
        <f t="shared" si="261"/>
        <v>0.99480444070822538</v>
      </c>
    </row>
    <row r="729" spans="1:15">
      <c r="A729" s="4">
        <v>44617</v>
      </c>
      <c r="B729">
        <f>'Sicilia foglio di lavoro'!B728</f>
        <v>10728104</v>
      </c>
      <c r="C729">
        <f>'Sicilia foglio di lavoro'!C728</f>
        <v>5164330</v>
      </c>
      <c r="D729">
        <f>'Sicilia foglio di lavoro'!E728</f>
        <v>775427</v>
      </c>
      <c r="E729">
        <f>'Sicilia foglio di lavoro'!G728</f>
        <v>231164</v>
      </c>
      <c r="F729">
        <f>'Sicilia foglio di lavoro'!H728</f>
        <v>1186</v>
      </c>
      <c r="G729">
        <f>'Sicilia foglio di lavoro'!I728</f>
        <v>1112</v>
      </c>
      <c r="H729">
        <f>'Sicilia foglio di lavoro'!J728</f>
        <v>74</v>
      </c>
      <c r="I729">
        <f>'Sicilia foglio di lavoro'!K728</f>
        <v>13</v>
      </c>
      <c r="J729">
        <f>'Sicilia foglio di lavoro'!M728</f>
        <v>229978</v>
      </c>
      <c r="K729">
        <f>'Sicilia foglio di lavoro'!N728</f>
        <v>534868</v>
      </c>
      <c r="L729">
        <f>'Sicilia foglio di lavoro'!O728</f>
        <v>9395</v>
      </c>
      <c r="M729" s="2">
        <f t="shared" si="259"/>
        <v>4.8104376113927774E-3</v>
      </c>
      <c r="N729" s="2">
        <f t="shared" si="260"/>
        <v>3.2011904967901579E-4</v>
      </c>
      <c r="O729" s="2">
        <f t="shared" si="261"/>
        <v>0.99486944333892824</v>
      </c>
    </row>
    <row r="730" spans="1:15">
      <c r="A730" s="4">
        <v>44618</v>
      </c>
      <c r="B730">
        <f>'Sicilia foglio di lavoro'!B729</f>
        <v>10758477</v>
      </c>
      <c r="C730">
        <f>'Sicilia foglio di lavoro'!C729</f>
        <v>5194395</v>
      </c>
      <c r="D730">
        <f>'Sicilia foglio di lavoro'!E729</f>
        <v>779780</v>
      </c>
      <c r="E730">
        <f>'Sicilia foglio di lavoro'!G729</f>
        <v>229839</v>
      </c>
      <c r="F730">
        <f>'Sicilia foglio di lavoro'!H729</f>
        <v>1123</v>
      </c>
      <c r="G730">
        <f>'Sicilia foglio di lavoro'!I729</f>
        <v>1046</v>
      </c>
      <c r="H730">
        <f>'Sicilia foglio di lavoro'!J729</f>
        <v>77</v>
      </c>
      <c r="I730">
        <f>'Sicilia foglio di lavoro'!K729</f>
        <v>9</v>
      </c>
      <c r="J730">
        <f>'Sicilia foglio di lavoro'!M729</f>
        <v>228716</v>
      </c>
      <c r="K730">
        <f>'Sicilia foglio di lavoro'!N729</f>
        <v>540517</v>
      </c>
      <c r="L730">
        <f>'Sicilia foglio di lavoro'!O729</f>
        <v>9424</v>
      </c>
      <c r="M730" s="2">
        <f t="shared" si="259"/>
        <v>4.5510117952131711E-3</v>
      </c>
      <c r="N730" s="2">
        <f t="shared" si="260"/>
        <v>3.3501712068012828E-4</v>
      </c>
      <c r="O730" s="2">
        <f t="shared" si="261"/>
        <v>0.99511397108410671</v>
      </c>
    </row>
    <row r="731" spans="1:15">
      <c r="A731" s="4">
        <v>44619</v>
      </c>
      <c r="B731">
        <f>'Sicilia foglio di lavoro'!B730</f>
        <v>10790950</v>
      </c>
      <c r="C731">
        <f>'Sicilia foglio di lavoro'!C730</f>
        <v>5226535</v>
      </c>
      <c r="D731">
        <f>'Sicilia foglio di lavoro'!E730</f>
        <v>784371</v>
      </c>
      <c r="E731">
        <f>'Sicilia foglio di lavoro'!G730</f>
        <v>230745</v>
      </c>
      <c r="F731">
        <f>'Sicilia foglio di lavoro'!H730</f>
        <v>1121</v>
      </c>
      <c r="G731">
        <f>'Sicilia foglio di lavoro'!I730</f>
        <v>1048</v>
      </c>
      <c r="H731">
        <f>'Sicilia foglio di lavoro'!J730</f>
        <v>73</v>
      </c>
      <c r="I731">
        <f>'Sicilia foglio di lavoro'!K730</f>
        <v>0</v>
      </c>
      <c r="J731">
        <f>'Sicilia foglio di lavoro'!M730</f>
        <v>229624</v>
      </c>
      <c r="K731">
        <f>'Sicilia foglio di lavoro'!N730</f>
        <v>544197</v>
      </c>
      <c r="L731">
        <f>'Sicilia foglio di lavoro'!O730</f>
        <v>9429</v>
      </c>
      <c r="M731" s="2">
        <f t="shared" si="259"/>
        <v>4.5418102234067908E-3</v>
      </c>
      <c r="N731" s="2">
        <f t="shared" si="260"/>
        <v>3.1636655182127455E-4</v>
      </c>
      <c r="O731" s="2">
        <f t="shared" si="261"/>
        <v>0.99514182322477196</v>
      </c>
    </row>
    <row r="732" spans="1:15" s="45" customFormat="1">
      <c r="A732" s="47"/>
      <c r="M732" s="2"/>
      <c r="N732" s="2"/>
      <c r="O732" s="2"/>
    </row>
    <row r="733" spans="1:15" s="39" customFormat="1">
      <c r="A733" s="42"/>
      <c r="E733" s="40">
        <f>(E731-E724)/E724</f>
        <v>-6.7779833711750878E-2</v>
      </c>
      <c r="F733" s="40">
        <f t="shared" ref="F733:H733" si="262">(F731-F724)/F724</f>
        <v>-0.1235340109460516</v>
      </c>
      <c r="G733" s="40">
        <f t="shared" si="262"/>
        <v>-0.1111111111111111</v>
      </c>
      <c r="H733" s="40">
        <f t="shared" si="262"/>
        <v>-0.27</v>
      </c>
      <c r="O733" s="40"/>
    </row>
    <row r="734" spans="1:15" s="39" customFormat="1">
      <c r="A734" s="42"/>
      <c r="M734" s="40"/>
      <c r="N734" s="40"/>
      <c r="O734" s="40"/>
    </row>
    <row r="735" spans="1:15" s="39" customFormat="1">
      <c r="A735" s="42"/>
      <c r="E735" s="40">
        <f>(E731-E367)/E367</f>
        <v>7.8809560464937265</v>
      </c>
      <c r="F735" s="40">
        <f t="shared" ref="F735:H735" si="263">(F731-F367)/F367</f>
        <v>0.30652680652680653</v>
      </c>
      <c r="G735" s="40">
        <f t="shared" si="263"/>
        <v>0.44551724137931037</v>
      </c>
      <c r="H735" s="40">
        <f t="shared" si="263"/>
        <v>-0.45112781954887216</v>
      </c>
      <c r="M735" s="40">
        <f>M367</f>
        <v>2.7903933492417828E-2</v>
      </c>
      <c r="N735" s="40">
        <f>N367</f>
        <v>5.1189284889538913E-3</v>
      </c>
      <c r="O735" s="40"/>
    </row>
    <row r="736" spans="1:15" s="38" customFormat="1">
      <c r="A736" s="43"/>
      <c r="M736" s="37"/>
      <c r="N736" s="37"/>
      <c r="O736" s="37"/>
    </row>
    <row r="737" spans="1:15" s="45" customFormat="1">
      <c r="A737" s="47"/>
      <c r="M737" s="2"/>
      <c r="N737" s="2"/>
      <c r="O737" s="2"/>
    </row>
    <row r="738" spans="1:15" s="45" customFormat="1">
      <c r="A738" s="45" t="s">
        <v>108</v>
      </c>
    </row>
    <row r="739" spans="1:15">
      <c r="A739" s="16">
        <v>44127</v>
      </c>
      <c r="B739">
        <f t="shared" ref="B739:B802" si="264">B239-B124</f>
        <v>420940</v>
      </c>
      <c r="D739">
        <f t="shared" ref="D739:D802" si="265">D239-D$124</f>
        <v>12236</v>
      </c>
      <c r="E739">
        <f t="shared" ref="E739:H758" si="266">E239</f>
        <v>9136</v>
      </c>
      <c r="F739">
        <f t="shared" si="266"/>
        <v>682</v>
      </c>
      <c r="G739">
        <f t="shared" si="266"/>
        <v>593</v>
      </c>
      <c r="H739">
        <f t="shared" si="266"/>
        <v>89</v>
      </c>
      <c r="J739">
        <f t="shared" ref="J739:J802" si="267">J239</f>
        <v>8454</v>
      </c>
      <c r="K739">
        <f t="shared" ref="K739:L758" si="268">K239-K$124</f>
        <v>3102</v>
      </c>
      <c r="L739">
        <f t="shared" si="268"/>
        <v>126</v>
      </c>
      <c r="M739" s="2">
        <f t="shared" ref="M739:M770" si="269">L739/D739</f>
        <v>1.0297482837528604E-2</v>
      </c>
    </row>
    <row r="740" spans="1:15">
      <c r="A740" s="16">
        <v>44128</v>
      </c>
      <c r="B740">
        <f t="shared" si="264"/>
        <v>425662</v>
      </c>
      <c r="D740">
        <f t="shared" si="265"/>
        <v>13122</v>
      </c>
      <c r="E740">
        <f t="shared" si="266"/>
        <v>9889</v>
      </c>
      <c r="F740">
        <f t="shared" si="266"/>
        <v>696</v>
      </c>
      <c r="G740">
        <f t="shared" si="266"/>
        <v>606</v>
      </c>
      <c r="H740">
        <f t="shared" si="266"/>
        <v>90</v>
      </c>
      <c r="J740">
        <f t="shared" si="267"/>
        <v>9193</v>
      </c>
      <c r="K740">
        <f t="shared" si="268"/>
        <v>3226</v>
      </c>
      <c r="L740">
        <f t="shared" si="268"/>
        <v>135</v>
      </c>
      <c r="M740" s="2">
        <f t="shared" si="269"/>
        <v>1.0288065843621399E-2</v>
      </c>
    </row>
    <row r="741" spans="1:15">
      <c r="A741" s="16">
        <v>44129</v>
      </c>
      <c r="B741">
        <f t="shared" si="264"/>
        <v>428034</v>
      </c>
      <c r="D741">
        <f t="shared" si="265"/>
        <v>13817</v>
      </c>
      <c r="E741">
        <f t="shared" si="266"/>
        <v>10555</v>
      </c>
      <c r="F741">
        <f t="shared" si="266"/>
        <v>737</v>
      </c>
      <c r="G741">
        <f t="shared" si="266"/>
        <v>642</v>
      </c>
      <c r="H741">
        <f t="shared" si="266"/>
        <v>95</v>
      </c>
      <c r="J741">
        <f t="shared" si="267"/>
        <v>9818</v>
      </c>
      <c r="K741">
        <f t="shared" si="268"/>
        <v>3244</v>
      </c>
      <c r="L741">
        <f t="shared" si="268"/>
        <v>146</v>
      </c>
      <c r="M741" s="2">
        <f t="shared" si="269"/>
        <v>1.0566693204024029E-2</v>
      </c>
    </row>
    <row r="742" spans="1:15">
      <c r="A742" s="16">
        <v>44130</v>
      </c>
      <c r="B742">
        <f t="shared" si="264"/>
        <v>430180</v>
      </c>
      <c r="D742">
        <f t="shared" si="265"/>
        <v>14385</v>
      </c>
      <c r="E742">
        <f t="shared" si="266"/>
        <v>10945</v>
      </c>
      <c r="F742">
        <f t="shared" si="266"/>
        <v>775</v>
      </c>
      <c r="G742">
        <f t="shared" si="266"/>
        <v>677</v>
      </c>
      <c r="H742">
        <f t="shared" si="266"/>
        <v>98</v>
      </c>
      <c r="J742">
        <f t="shared" si="267"/>
        <v>10170</v>
      </c>
      <c r="K742">
        <f t="shared" si="268"/>
        <v>3411</v>
      </c>
      <c r="L742">
        <f t="shared" si="268"/>
        <v>157</v>
      </c>
      <c r="M742" s="2">
        <f t="shared" si="269"/>
        <v>1.0914146680570037E-2</v>
      </c>
    </row>
    <row r="743" spans="1:15">
      <c r="A743" s="16">
        <v>44131</v>
      </c>
      <c r="B743">
        <f t="shared" si="264"/>
        <v>434810</v>
      </c>
      <c r="D743">
        <f t="shared" si="265"/>
        <v>15245</v>
      </c>
      <c r="E743">
        <f t="shared" si="266"/>
        <v>11734</v>
      </c>
      <c r="F743">
        <f t="shared" si="266"/>
        <v>830</v>
      </c>
      <c r="G743">
        <f t="shared" si="266"/>
        <v>727</v>
      </c>
      <c r="H743">
        <f t="shared" si="266"/>
        <v>103</v>
      </c>
      <c r="J743">
        <f t="shared" si="267"/>
        <v>10904</v>
      </c>
      <c r="K743">
        <f t="shared" si="268"/>
        <v>3472</v>
      </c>
      <c r="L743">
        <f t="shared" si="268"/>
        <v>167</v>
      </c>
      <c r="M743" s="2">
        <f t="shared" si="269"/>
        <v>1.0954411282387668E-2</v>
      </c>
    </row>
    <row r="744" spans="1:15">
      <c r="A744" s="16">
        <v>44132</v>
      </c>
      <c r="B744">
        <f t="shared" si="264"/>
        <v>440940</v>
      </c>
      <c r="D744">
        <f t="shared" si="265"/>
        <v>15953</v>
      </c>
      <c r="E744">
        <f t="shared" si="266"/>
        <v>12188</v>
      </c>
      <c r="F744">
        <f t="shared" si="266"/>
        <v>898</v>
      </c>
      <c r="G744">
        <f t="shared" si="266"/>
        <v>787</v>
      </c>
      <c r="H744">
        <f t="shared" si="266"/>
        <v>111</v>
      </c>
      <c r="J744">
        <f t="shared" si="267"/>
        <v>11290</v>
      </c>
      <c r="K744">
        <f t="shared" si="268"/>
        <v>3716</v>
      </c>
      <c r="L744">
        <f t="shared" si="268"/>
        <v>177</v>
      </c>
      <c r="M744" s="2">
        <f t="shared" si="269"/>
        <v>1.1095091832257256E-2</v>
      </c>
    </row>
    <row r="745" spans="1:15">
      <c r="A745" s="16">
        <v>44133</v>
      </c>
      <c r="B745">
        <f t="shared" si="264"/>
        <v>447200</v>
      </c>
      <c r="D745">
        <f t="shared" si="265"/>
        <v>16742</v>
      </c>
      <c r="E745">
        <f t="shared" si="266"/>
        <v>12745</v>
      </c>
      <c r="F745">
        <f t="shared" si="266"/>
        <v>954</v>
      </c>
      <c r="G745">
        <f t="shared" si="266"/>
        <v>839</v>
      </c>
      <c r="H745">
        <f t="shared" si="266"/>
        <v>115</v>
      </c>
      <c r="J745">
        <f t="shared" si="267"/>
        <v>11791</v>
      </c>
      <c r="K745">
        <f t="shared" si="268"/>
        <v>3935</v>
      </c>
      <c r="L745">
        <f t="shared" si="268"/>
        <v>190</v>
      </c>
      <c r="M745" s="2">
        <f t="shared" si="269"/>
        <v>1.1348703858559312E-2</v>
      </c>
    </row>
    <row r="746" spans="1:15">
      <c r="A746" s="16">
        <v>44134</v>
      </c>
      <c r="B746">
        <f t="shared" si="264"/>
        <v>451886</v>
      </c>
      <c r="D746">
        <f t="shared" si="265"/>
        <v>17726</v>
      </c>
      <c r="E746">
        <f t="shared" si="266"/>
        <v>13564</v>
      </c>
      <c r="F746">
        <f t="shared" si="266"/>
        <v>1012</v>
      </c>
      <c r="G746">
        <f t="shared" si="266"/>
        <v>895</v>
      </c>
      <c r="H746">
        <f t="shared" si="266"/>
        <v>117</v>
      </c>
      <c r="J746">
        <f t="shared" si="267"/>
        <v>12552</v>
      </c>
      <c r="K746">
        <f t="shared" si="268"/>
        <v>4088</v>
      </c>
      <c r="L746">
        <f t="shared" si="268"/>
        <v>202</v>
      </c>
      <c r="M746" s="2">
        <f t="shared" si="269"/>
        <v>1.1395689946970551E-2</v>
      </c>
    </row>
    <row r="747" spans="1:15">
      <c r="A747" s="16">
        <v>44135</v>
      </c>
      <c r="B747">
        <f t="shared" si="264"/>
        <v>457536</v>
      </c>
      <c r="D747">
        <f t="shared" si="265"/>
        <v>18678</v>
      </c>
      <c r="E747">
        <f t="shared" si="266"/>
        <v>14442</v>
      </c>
      <c r="F747">
        <f t="shared" si="266"/>
        <v>1084</v>
      </c>
      <c r="G747">
        <f t="shared" si="266"/>
        <v>962</v>
      </c>
      <c r="H747">
        <f t="shared" si="266"/>
        <v>122</v>
      </c>
      <c r="J747">
        <f t="shared" si="267"/>
        <v>13358</v>
      </c>
      <c r="K747">
        <f t="shared" si="268"/>
        <v>4144</v>
      </c>
      <c r="L747">
        <f t="shared" si="268"/>
        <v>220</v>
      </c>
      <c r="M747" s="2">
        <f t="shared" si="269"/>
        <v>1.1778563015312132E-2</v>
      </c>
    </row>
    <row r="748" spans="1:15">
      <c r="A748" s="16">
        <v>44136</v>
      </c>
      <c r="B748">
        <f t="shared" si="264"/>
        <v>463471</v>
      </c>
      <c r="D748">
        <f t="shared" si="265"/>
        <v>19773</v>
      </c>
      <c r="E748">
        <f t="shared" si="266"/>
        <v>15324</v>
      </c>
      <c r="F748">
        <f t="shared" si="266"/>
        <v>1131</v>
      </c>
      <c r="G748">
        <f t="shared" si="266"/>
        <v>999</v>
      </c>
      <c r="H748">
        <f t="shared" si="266"/>
        <v>132</v>
      </c>
      <c r="J748">
        <f t="shared" si="267"/>
        <v>14193</v>
      </c>
      <c r="K748">
        <f t="shared" si="268"/>
        <v>4341</v>
      </c>
      <c r="L748">
        <f t="shared" si="268"/>
        <v>236</v>
      </c>
      <c r="M748" s="2">
        <f t="shared" si="269"/>
        <v>1.1935467556769332E-2</v>
      </c>
    </row>
    <row r="749" spans="1:15">
      <c r="A749" s="16">
        <v>44137</v>
      </c>
      <c r="B749">
        <f t="shared" si="264"/>
        <v>469589</v>
      </c>
      <c r="D749">
        <f t="shared" si="265"/>
        <v>20797</v>
      </c>
      <c r="E749">
        <f t="shared" si="266"/>
        <v>16064</v>
      </c>
      <c r="F749">
        <f t="shared" si="266"/>
        <v>1167</v>
      </c>
      <c r="G749">
        <f t="shared" si="266"/>
        <v>1025</v>
      </c>
      <c r="H749">
        <f t="shared" si="266"/>
        <v>142</v>
      </c>
      <c r="J749">
        <f t="shared" si="267"/>
        <v>14897</v>
      </c>
      <c r="K749">
        <f t="shared" si="268"/>
        <v>4607</v>
      </c>
      <c r="L749">
        <f t="shared" si="268"/>
        <v>254</v>
      </c>
      <c r="M749" s="2">
        <f t="shared" si="269"/>
        <v>1.2213299995191614E-2</v>
      </c>
    </row>
    <row r="750" spans="1:15">
      <c r="A750" s="16">
        <v>44138</v>
      </c>
      <c r="B750">
        <f t="shared" si="264"/>
        <v>475713</v>
      </c>
      <c r="D750">
        <f t="shared" si="265"/>
        <v>21845</v>
      </c>
      <c r="E750">
        <f t="shared" si="266"/>
        <v>16806</v>
      </c>
      <c r="F750">
        <f t="shared" si="266"/>
        <v>1222</v>
      </c>
      <c r="G750">
        <f t="shared" si="266"/>
        <v>1072</v>
      </c>
      <c r="H750">
        <f t="shared" si="266"/>
        <v>150</v>
      </c>
      <c r="J750">
        <f t="shared" si="267"/>
        <v>15584</v>
      </c>
      <c r="K750">
        <f t="shared" si="268"/>
        <v>4899</v>
      </c>
      <c r="L750">
        <f t="shared" si="268"/>
        <v>268</v>
      </c>
      <c r="M750" s="2">
        <f t="shared" si="269"/>
        <v>1.2268253604943923E-2</v>
      </c>
    </row>
    <row r="751" spans="1:15">
      <c r="A751" s="16">
        <v>44139</v>
      </c>
      <c r="B751">
        <f t="shared" si="264"/>
        <v>483573</v>
      </c>
      <c r="D751">
        <f t="shared" si="265"/>
        <v>23000</v>
      </c>
      <c r="E751">
        <f t="shared" si="266"/>
        <v>17618</v>
      </c>
      <c r="F751">
        <f t="shared" si="266"/>
        <v>1253</v>
      </c>
      <c r="G751">
        <f t="shared" si="266"/>
        <v>1105</v>
      </c>
      <c r="H751">
        <f t="shared" si="266"/>
        <v>148</v>
      </c>
      <c r="J751">
        <f t="shared" si="267"/>
        <v>16365</v>
      </c>
      <c r="K751">
        <f t="shared" si="268"/>
        <v>5223</v>
      </c>
      <c r="L751">
        <f t="shared" si="268"/>
        <v>287</v>
      </c>
      <c r="M751" s="2">
        <f t="shared" si="269"/>
        <v>1.2478260869565218E-2</v>
      </c>
    </row>
    <row r="752" spans="1:15">
      <c r="A752" s="16">
        <v>44140</v>
      </c>
      <c r="B752">
        <f t="shared" si="264"/>
        <v>492290</v>
      </c>
      <c r="D752">
        <f t="shared" si="265"/>
        <v>24322</v>
      </c>
      <c r="E752">
        <f t="shared" si="266"/>
        <v>18526</v>
      </c>
      <c r="F752">
        <f t="shared" si="266"/>
        <v>1304</v>
      </c>
      <c r="G752">
        <f t="shared" si="266"/>
        <v>1147</v>
      </c>
      <c r="H752">
        <f t="shared" si="266"/>
        <v>157</v>
      </c>
      <c r="J752">
        <f t="shared" si="267"/>
        <v>17222</v>
      </c>
      <c r="K752">
        <f t="shared" si="268"/>
        <v>5612</v>
      </c>
      <c r="L752">
        <f t="shared" si="268"/>
        <v>312</v>
      </c>
      <c r="M752" s="2">
        <f t="shared" si="269"/>
        <v>1.2827892443055669E-2</v>
      </c>
    </row>
    <row r="753" spans="1:13">
      <c r="A753" s="16">
        <v>44141</v>
      </c>
      <c r="B753">
        <f t="shared" si="264"/>
        <v>499067</v>
      </c>
      <c r="D753">
        <f t="shared" si="265"/>
        <v>25745</v>
      </c>
      <c r="E753">
        <f t="shared" si="266"/>
        <v>19513</v>
      </c>
      <c r="F753">
        <f t="shared" si="266"/>
        <v>1316</v>
      </c>
      <c r="G753">
        <f t="shared" si="266"/>
        <v>1157</v>
      </c>
      <c r="H753">
        <f t="shared" si="266"/>
        <v>159</v>
      </c>
      <c r="J753">
        <f t="shared" si="267"/>
        <v>18197</v>
      </c>
      <c r="K753">
        <f t="shared" si="268"/>
        <v>6014</v>
      </c>
      <c r="L753">
        <f t="shared" si="268"/>
        <v>346</v>
      </c>
      <c r="M753" s="2">
        <f t="shared" si="269"/>
        <v>1.3439502816080792E-2</v>
      </c>
    </row>
    <row r="754" spans="1:13">
      <c r="A754" s="16">
        <v>44142</v>
      </c>
      <c r="B754">
        <f t="shared" si="264"/>
        <v>505458</v>
      </c>
      <c r="D754">
        <f t="shared" si="265"/>
        <v>27108</v>
      </c>
      <c r="E754">
        <f t="shared" si="266"/>
        <v>20737</v>
      </c>
      <c r="F754">
        <f t="shared" si="266"/>
        <v>1330</v>
      </c>
      <c r="G754">
        <f t="shared" si="266"/>
        <v>1161</v>
      </c>
      <c r="H754">
        <f t="shared" si="266"/>
        <v>169</v>
      </c>
      <c r="J754">
        <f t="shared" si="267"/>
        <v>19407</v>
      </c>
      <c r="K754">
        <f t="shared" si="268"/>
        <v>6118</v>
      </c>
      <c r="L754">
        <f t="shared" si="268"/>
        <v>381</v>
      </c>
      <c r="M754" s="2">
        <f t="shared" si="269"/>
        <v>1.4054891544931386E-2</v>
      </c>
    </row>
    <row r="755" spans="1:13">
      <c r="A755" s="16">
        <v>44143</v>
      </c>
      <c r="B755">
        <f t="shared" si="264"/>
        <v>510057</v>
      </c>
      <c r="D755">
        <f t="shared" si="265"/>
        <v>28191</v>
      </c>
      <c r="E755">
        <f t="shared" si="266"/>
        <v>21467</v>
      </c>
      <c r="F755">
        <f t="shared" si="266"/>
        <v>1427</v>
      </c>
      <c r="G755">
        <f t="shared" si="266"/>
        <v>1250</v>
      </c>
      <c r="H755">
        <f t="shared" si="266"/>
        <v>177</v>
      </c>
      <c r="J755">
        <f t="shared" si="267"/>
        <v>20040</v>
      </c>
      <c r="K755">
        <f t="shared" si="268"/>
        <v>6458</v>
      </c>
      <c r="L755">
        <f t="shared" si="268"/>
        <v>394</v>
      </c>
      <c r="M755" s="2">
        <f t="shared" si="269"/>
        <v>1.3976091660459012E-2</v>
      </c>
    </row>
    <row r="756" spans="1:13">
      <c r="A756" s="16">
        <v>44144</v>
      </c>
      <c r="B756">
        <f t="shared" si="264"/>
        <v>516115</v>
      </c>
      <c r="D756">
        <f t="shared" si="265"/>
        <v>29214</v>
      </c>
      <c r="E756">
        <f t="shared" si="266"/>
        <v>21939</v>
      </c>
      <c r="F756">
        <f t="shared" si="266"/>
        <v>1490</v>
      </c>
      <c r="G756">
        <f t="shared" si="266"/>
        <v>1303</v>
      </c>
      <c r="H756">
        <f t="shared" si="266"/>
        <v>187</v>
      </c>
      <c r="J756">
        <f t="shared" si="267"/>
        <v>20449</v>
      </c>
      <c r="K756">
        <f t="shared" si="268"/>
        <v>6982</v>
      </c>
      <c r="L756">
        <f t="shared" si="268"/>
        <v>421</v>
      </c>
      <c r="M756" s="2">
        <f t="shared" si="269"/>
        <v>1.4410898884096666E-2</v>
      </c>
    </row>
    <row r="757" spans="1:13">
      <c r="A757" s="16">
        <v>44145</v>
      </c>
      <c r="B757">
        <f t="shared" si="264"/>
        <v>523029</v>
      </c>
      <c r="D757">
        <f t="shared" si="265"/>
        <v>30415</v>
      </c>
      <c r="E757">
        <f t="shared" si="266"/>
        <v>22832</v>
      </c>
      <c r="F757">
        <f t="shared" si="266"/>
        <v>1543</v>
      </c>
      <c r="G757">
        <f t="shared" si="266"/>
        <v>1348</v>
      </c>
      <c r="H757">
        <f t="shared" si="266"/>
        <v>195</v>
      </c>
      <c r="J757">
        <f t="shared" si="267"/>
        <v>21289</v>
      </c>
      <c r="K757">
        <f t="shared" si="268"/>
        <v>7258</v>
      </c>
      <c r="L757">
        <f t="shared" si="268"/>
        <v>453</v>
      </c>
      <c r="M757" s="2">
        <f t="shared" si="269"/>
        <v>1.4893966792700971E-2</v>
      </c>
    </row>
    <row r="758" spans="1:13">
      <c r="A758" s="16">
        <v>44146</v>
      </c>
      <c r="B758">
        <f t="shared" si="264"/>
        <v>531396</v>
      </c>
      <c r="D758">
        <f t="shared" si="265"/>
        <v>31902</v>
      </c>
      <c r="E758">
        <f t="shared" si="266"/>
        <v>23564</v>
      </c>
      <c r="F758">
        <f t="shared" si="266"/>
        <v>1578</v>
      </c>
      <c r="G758">
        <f t="shared" si="266"/>
        <v>1376</v>
      </c>
      <c r="H758">
        <f t="shared" si="266"/>
        <v>202</v>
      </c>
      <c r="J758">
        <f t="shared" si="267"/>
        <v>21986</v>
      </c>
      <c r="K758">
        <f t="shared" si="268"/>
        <v>7986</v>
      </c>
      <c r="L758">
        <f t="shared" si="268"/>
        <v>480</v>
      </c>
      <c r="M758" s="2">
        <f t="shared" si="269"/>
        <v>1.5046078615760768E-2</v>
      </c>
    </row>
    <row r="759" spans="1:13">
      <c r="A759" s="16">
        <v>44147</v>
      </c>
      <c r="B759">
        <f t="shared" si="264"/>
        <v>539878</v>
      </c>
      <c r="D759">
        <f t="shared" si="265"/>
        <v>33594</v>
      </c>
      <c r="E759">
        <f t="shared" ref="E759:H778" si="270">E259</f>
        <v>24914</v>
      </c>
      <c r="F759">
        <f t="shared" si="270"/>
        <v>1596</v>
      </c>
      <c r="G759">
        <f t="shared" si="270"/>
        <v>1391</v>
      </c>
      <c r="H759">
        <f t="shared" si="270"/>
        <v>205</v>
      </c>
      <c r="J759">
        <f t="shared" si="267"/>
        <v>23318</v>
      </c>
      <c r="K759">
        <f t="shared" ref="K759:L778" si="271">K259-K$124</f>
        <v>8288</v>
      </c>
      <c r="L759">
        <f t="shared" si="271"/>
        <v>520</v>
      </c>
      <c r="M759" s="2">
        <f t="shared" si="269"/>
        <v>1.5478954575221766E-2</v>
      </c>
    </row>
    <row r="760" spans="1:13">
      <c r="A760" s="16">
        <v>44148</v>
      </c>
      <c r="B760">
        <f t="shared" si="264"/>
        <v>547442</v>
      </c>
      <c r="D760">
        <f t="shared" si="265"/>
        <v>35301</v>
      </c>
      <c r="E760">
        <f t="shared" si="270"/>
        <v>26286</v>
      </c>
      <c r="F760">
        <f t="shared" si="270"/>
        <v>1660</v>
      </c>
      <c r="G760">
        <f t="shared" si="270"/>
        <v>1450</v>
      </c>
      <c r="H760">
        <f t="shared" si="270"/>
        <v>210</v>
      </c>
      <c r="J760">
        <f t="shared" si="267"/>
        <v>24626</v>
      </c>
      <c r="K760">
        <f t="shared" si="271"/>
        <v>8588</v>
      </c>
      <c r="L760">
        <f t="shared" si="271"/>
        <v>555</v>
      </c>
      <c r="M760" s="2">
        <f t="shared" si="269"/>
        <v>1.5721934222826549E-2</v>
      </c>
    </row>
    <row r="761" spans="1:13">
      <c r="A761" s="16">
        <v>44149</v>
      </c>
      <c r="B761">
        <f t="shared" si="264"/>
        <v>554041</v>
      </c>
      <c r="D761">
        <f t="shared" si="265"/>
        <v>37030</v>
      </c>
      <c r="E761">
        <f t="shared" si="270"/>
        <v>27806</v>
      </c>
      <c r="F761">
        <f t="shared" si="270"/>
        <v>1677</v>
      </c>
      <c r="G761">
        <f t="shared" si="270"/>
        <v>1462</v>
      </c>
      <c r="H761">
        <f t="shared" si="270"/>
        <v>215</v>
      </c>
      <c r="J761">
        <f t="shared" si="267"/>
        <v>26129</v>
      </c>
      <c r="K761">
        <f t="shared" si="271"/>
        <v>8774</v>
      </c>
      <c r="L761">
        <f t="shared" si="271"/>
        <v>578</v>
      </c>
      <c r="M761" s="2">
        <f t="shared" si="269"/>
        <v>1.5608965703483663E-2</v>
      </c>
    </row>
    <row r="762" spans="1:13">
      <c r="A762" s="16">
        <v>44150</v>
      </c>
      <c r="B762">
        <f t="shared" si="264"/>
        <v>558638</v>
      </c>
      <c r="D762">
        <f t="shared" si="265"/>
        <v>38452</v>
      </c>
      <c r="E762">
        <f t="shared" si="270"/>
        <v>28807</v>
      </c>
      <c r="F762">
        <f t="shared" si="270"/>
        <v>1693</v>
      </c>
      <c r="G762">
        <f t="shared" si="270"/>
        <v>1476</v>
      </c>
      <c r="H762">
        <f t="shared" si="270"/>
        <v>217</v>
      </c>
      <c r="J762">
        <f t="shared" si="267"/>
        <v>27114</v>
      </c>
      <c r="K762">
        <f t="shared" si="271"/>
        <v>9159</v>
      </c>
      <c r="L762">
        <f t="shared" si="271"/>
        <v>614</v>
      </c>
      <c r="M762" s="2">
        <f t="shared" si="269"/>
        <v>1.5967960054093414E-2</v>
      </c>
    </row>
    <row r="763" spans="1:13">
      <c r="A763" s="16">
        <v>44151</v>
      </c>
      <c r="B763">
        <f t="shared" si="264"/>
        <v>564814</v>
      </c>
      <c r="D763">
        <f t="shared" si="265"/>
        <v>39913</v>
      </c>
      <c r="E763">
        <f t="shared" si="270"/>
        <v>29765</v>
      </c>
      <c r="F763">
        <f t="shared" si="270"/>
        <v>1725</v>
      </c>
      <c r="G763">
        <f t="shared" si="270"/>
        <v>1501</v>
      </c>
      <c r="H763">
        <f t="shared" si="270"/>
        <v>224</v>
      </c>
      <c r="J763">
        <f t="shared" si="267"/>
        <v>28040</v>
      </c>
      <c r="K763">
        <f t="shared" si="271"/>
        <v>9626</v>
      </c>
      <c r="L763">
        <f t="shared" si="271"/>
        <v>650</v>
      </c>
      <c r="M763" s="2">
        <f t="shared" si="269"/>
        <v>1.6285420790218726E-2</v>
      </c>
    </row>
    <row r="764" spans="1:13">
      <c r="A764" s="16">
        <v>44152</v>
      </c>
      <c r="B764">
        <f t="shared" si="264"/>
        <v>573380</v>
      </c>
      <c r="D764">
        <f t="shared" si="265"/>
        <v>41611</v>
      </c>
      <c r="E764">
        <f t="shared" si="270"/>
        <v>30756</v>
      </c>
      <c r="F764">
        <f t="shared" si="270"/>
        <v>1732</v>
      </c>
      <c r="G764">
        <f t="shared" si="270"/>
        <v>1505</v>
      </c>
      <c r="H764">
        <f t="shared" si="270"/>
        <v>227</v>
      </c>
      <c r="J764">
        <f t="shared" si="267"/>
        <v>29024</v>
      </c>
      <c r="K764">
        <f t="shared" si="271"/>
        <v>10294</v>
      </c>
      <c r="L764">
        <f t="shared" si="271"/>
        <v>689</v>
      </c>
      <c r="M764" s="2">
        <f t="shared" si="269"/>
        <v>1.6558121650525101E-2</v>
      </c>
    </row>
    <row r="765" spans="1:13">
      <c r="A765" s="16">
        <v>44153</v>
      </c>
      <c r="B765">
        <f t="shared" si="264"/>
        <v>581351</v>
      </c>
      <c r="D765">
        <f t="shared" si="265"/>
        <v>43448</v>
      </c>
      <c r="E765">
        <f t="shared" si="270"/>
        <v>32102</v>
      </c>
      <c r="F765">
        <f t="shared" si="270"/>
        <v>1768</v>
      </c>
      <c r="G765">
        <f t="shared" si="270"/>
        <v>1528</v>
      </c>
      <c r="H765">
        <f t="shared" si="270"/>
        <v>240</v>
      </c>
      <c r="J765">
        <f t="shared" si="267"/>
        <v>30334</v>
      </c>
      <c r="K765">
        <f t="shared" si="271"/>
        <v>10741</v>
      </c>
      <c r="L765">
        <f t="shared" si="271"/>
        <v>733</v>
      </c>
      <c r="M765" s="2">
        <f t="shared" si="269"/>
        <v>1.6870742036457373E-2</v>
      </c>
    </row>
    <row r="766" spans="1:13">
      <c r="A766" s="16">
        <v>44154</v>
      </c>
      <c r="B766">
        <f t="shared" si="264"/>
        <v>591543</v>
      </c>
      <c r="D766">
        <f t="shared" si="265"/>
        <v>45319</v>
      </c>
      <c r="E766">
        <f t="shared" si="270"/>
        <v>33581</v>
      </c>
      <c r="F766">
        <f t="shared" si="270"/>
        <v>1772</v>
      </c>
      <c r="G766">
        <f t="shared" si="270"/>
        <v>1532</v>
      </c>
      <c r="H766">
        <f t="shared" si="270"/>
        <v>240</v>
      </c>
      <c r="J766">
        <f t="shared" si="267"/>
        <v>31809</v>
      </c>
      <c r="K766">
        <f t="shared" si="271"/>
        <v>11093</v>
      </c>
      <c r="L766">
        <f t="shared" si="271"/>
        <v>773</v>
      </c>
      <c r="M766" s="2">
        <f t="shared" si="269"/>
        <v>1.7056863567157264E-2</v>
      </c>
    </row>
    <row r="767" spans="1:13">
      <c r="A767" s="16">
        <v>44155</v>
      </c>
      <c r="B767">
        <f t="shared" si="264"/>
        <v>598541</v>
      </c>
      <c r="D767">
        <f t="shared" si="265"/>
        <v>46953</v>
      </c>
      <c r="E767">
        <f t="shared" si="270"/>
        <v>34756</v>
      </c>
      <c r="F767">
        <f t="shared" si="270"/>
        <v>1779</v>
      </c>
      <c r="G767">
        <f t="shared" si="270"/>
        <v>1537</v>
      </c>
      <c r="H767">
        <f t="shared" si="270"/>
        <v>242</v>
      </c>
      <c r="J767">
        <f t="shared" si="267"/>
        <v>32977</v>
      </c>
      <c r="K767">
        <f t="shared" si="271"/>
        <v>11509</v>
      </c>
      <c r="L767">
        <f t="shared" si="271"/>
        <v>816</v>
      </c>
      <c r="M767" s="2">
        <f t="shared" si="269"/>
        <v>1.7379081208868444E-2</v>
      </c>
    </row>
    <row r="768" spans="1:13">
      <c r="A768" s="16">
        <v>44156</v>
      </c>
      <c r="B768">
        <f t="shared" si="264"/>
        <v>604792</v>
      </c>
      <c r="D768">
        <f t="shared" si="265"/>
        <v>48791</v>
      </c>
      <c r="E768">
        <f t="shared" si="270"/>
        <v>36241</v>
      </c>
      <c r="F768">
        <f t="shared" si="270"/>
        <v>1810</v>
      </c>
      <c r="G768">
        <f t="shared" si="270"/>
        <v>1568</v>
      </c>
      <c r="H768">
        <f t="shared" si="270"/>
        <v>242</v>
      </c>
      <c r="J768">
        <f t="shared" si="267"/>
        <v>34431</v>
      </c>
      <c r="K768">
        <f t="shared" si="271"/>
        <v>11819</v>
      </c>
      <c r="L768">
        <f t="shared" si="271"/>
        <v>859</v>
      </c>
      <c r="M768" s="2">
        <f t="shared" si="269"/>
        <v>1.7605705970363386E-2</v>
      </c>
    </row>
    <row r="769" spans="1:13">
      <c r="A769" s="16">
        <v>44157</v>
      </c>
      <c r="B769">
        <f t="shared" si="264"/>
        <v>608048</v>
      </c>
      <c r="D769">
        <f t="shared" si="265"/>
        <v>50049</v>
      </c>
      <c r="E769">
        <f t="shared" si="270"/>
        <v>37162</v>
      </c>
      <c r="F769">
        <f t="shared" si="270"/>
        <v>1838</v>
      </c>
      <c r="G769">
        <f t="shared" si="270"/>
        <v>1597</v>
      </c>
      <c r="H769">
        <f t="shared" si="270"/>
        <v>241</v>
      </c>
      <c r="J769">
        <f t="shared" si="267"/>
        <v>35324</v>
      </c>
      <c r="K769">
        <f t="shared" si="271"/>
        <v>12111</v>
      </c>
      <c r="L769">
        <f t="shared" si="271"/>
        <v>904</v>
      </c>
      <c r="M769" s="2">
        <f t="shared" si="269"/>
        <v>1.8062298947031909E-2</v>
      </c>
    </row>
    <row r="770" spans="1:13">
      <c r="A770" s="16">
        <v>44158</v>
      </c>
      <c r="B770">
        <f t="shared" si="264"/>
        <v>613275</v>
      </c>
      <c r="D770">
        <f t="shared" si="265"/>
        <v>51298</v>
      </c>
      <c r="E770">
        <f t="shared" si="270"/>
        <v>37913</v>
      </c>
      <c r="F770">
        <f t="shared" si="270"/>
        <v>1847</v>
      </c>
      <c r="G770">
        <f t="shared" si="270"/>
        <v>1604</v>
      </c>
      <c r="H770">
        <f t="shared" si="270"/>
        <v>243</v>
      </c>
      <c r="J770">
        <f t="shared" si="267"/>
        <v>36066</v>
      </c>
      <c r="K770">
        <f t="shared" si="271"/>
        <v>12568</v>
      </c>
      <c r="L770">
        <f t="shared" si="271"/>
        <v>945</v>
      </c>
      <c r="M770" s="2">
        <f t="shared" si="269"/>
        <v>1.8421770829272096E-2</v>
      </c>
    </row>
    <row r="771" spans="1:13">
      <c r="A771" s="16">
        <v>44159</v>
      </c>
      <c r="B771">
        <f t="shared" si="264"/>
        <v>620495</v>
      </c>
      <c r="D771">
        <f t="shared" si="265"/>
        <v>52604</v>
      </c>
      <c r="E771">
        <f t="shared" si="270"/>
        <v>38199</v>
      </c>
      <c r="F771">
        <f t="shared" si="270"/>
        <v>1844</v>
      </c>
      <c r="G771">
        <f t="shared" si="270"/>
        <v>1601</v>
      </c>
      <c r="H771">
        <f t="shared" si="270"/>
        <v>243</v>
      </c>
      <c r="J771">
        <f t="shared" si="267"/>
        <v>36355</v>
      </c>
      <c r="K771">
        <f t="shared" si="271"/>
        <v>13540</v>
      </c>
      <c r="L771">
        <f t="shared" si="271"/>
        <v>993</v>
      </c>
      <c r="M771" s="2">
        <f t="shared" ref="M771:M802" si="272">L771/D771</f>
        <v>1.8876891491141357E-2</v>
      </c>
    </row>
    <row r="772" spans="1:13">
      <c r="A772" s="16">
        <v>44160</v>
      </c>
      <c r="B772">
        <f t="shared" si="264"/>
        <v>630609</v>
      </c>
      <c r="D772">
        <f t="shared" si="265"/>
        <v>53921</v>
      </c>
      <c r="E772">
        <f t="shared" si="270"/>
        <v>38320</v>
      </c>
      <c r="F772">
        <f t="shared" si="270"/>
        <v>1824</v>
      </c>
      <c r="G772">
        <f t="shared" si="270"/>
        <v>1574</v>
      </c>
      <c r="H772">
        <f t="shared" si="270"/>
        <v>250</v>
      </c>
      <c r="J772">
        <f t="shared" si="267"/>
        <v>36496</v>
      </c>
      <c r="K772">
        <f t="shared" si="271"/>
        <v>14689</v>
      </c>
      <c r="L772">
        <f t="shared" si="271"/>
        <v>1040</v>
      </c>
      <c r="M772" s="2">
        <f t="shared" si="272"/>
        <v>1.9287476122475472E-2</v>
      </c>
    </row>
    <row r="773" spans="1:13">
      <c r="A773" s="16">
        <v>44161</v>
      </c>
      <c r="B773">
        <f t="shared" si="264"/>
        <v>641286</v>
      </c>
      <c r="D773">
        <f t="shared" si="265"/>
        <v>55689</v>
      </c>
      <c r="E773">
        <f t="shared" si="270"/>
        <v>38508</v>
      </c>
      <c r="F773">
        <f t="shared" si="270"/>
        <v>1798</v>
      </c>
      <c r="G773">
        <f t="shared" si="270"/>
        <v>1545</v>
      </c>
      <c r="H773">
        <f t="shared" si="270"/>
        <v>253</v>
      </c>
      <c r="J773">
        <f t="shared" si="267"/>
        <v>36710</v>
      </c>
      <c r="K773">
        <f t="shared" si="271"/>
        <v>16220</v>
      </c>
      <c r="L773">
        <f t="shared" si="271"/>
        <v>1089</v>
      </c>
      <c r="M773" s="17">
        <f t="shared" si="272"/>
        <v>1.9555028820772504E-2</v>
      </c>
    </row>
    <row r="774" spans="1:13">
      <c r="A774" s="16">
        <v>44162</v>
      </c>
      <c r="B774">
        <f t="shared" si="264"/>
        <v>649251</v>
      </c>
      <c r="D774">
        <f t="shared" si="265"/>
        <v>57255</v>
      </c>
      <c r="E774">
        <f t="shared" si="270"/>
        <v>39083</v>
      </c>
      <c r="F774">
        <f t="shared" si="270"/>
        <v>1789</v>
      </c>
      <c r="G774">
        <f t="shared" si="270"/>
        <v>1539</v>
      </c>
      <c r="H774">
        <f t="shared" si="270"/>
        <v>250</v>
      </c>
      <c r="J774">
        <f t="shared" si="267"/>
        <v>37294</v>
      </c>
      <c r="K774">
        <f t="shared" si="271"/>
        <v>17164</v>
      </c>
      <c r="L774">
        <f t="shared" si="271"/>
        <v>1136</v>
      </c>
      <c r="M774" s="17">
        <f t="shared" si="272"/>
        <v>1.9841061915989871E-2</v>
      </c>
    </row>
    <row r="775" spans="1:13">
      <c r="A775" s="16">
        <v>44163</v>
      </c>
      <c r="B775">
        <f t="shared" si="264"/>
        <v>655691</v>
      </c>
      <c r="D775">
        <f t="shared" si="265"/>
        <v>58444</v>
      </c>
      <c r="E775">
        <f t="shared" si="270"/>
        <v>39882</v>
      </c>
      <c r="F775">
        <f t="shared" si="270"/>
        <v>1766</v>
      </c>
      <c r="G775">
        <f t="shared" si="270"/>
        <v>1519</v>
      </c>
      <c r="H775">
        <f t="shared" si="270"/>
        <v>247</v>
      </c>
      <c r="J775">
        <f t="shared" si="267"/>
        <v>38116</v>
      </c>
      <c r="K775">
        <f t="shared" si="271"/>
        <v>17511</v>
      </c>
      <c r="L775">
        <f t="shared" si="271"/>
        <v>1179</v>
      </c>
      <c r="M775" s="17">
        <f t="shared" si="272"/>
        <v>2.017315721032099E-2</v>
      </c>
    </row>
    <row r="776" spans="1:13">
      <c r="A776" s="16">
        <v>44164</v>
      </c>
      <c r="B776">
        <f t="shared" si="264"/>
        <v>661861</v>
      </c>
      <c r="D776">
        <f t="shared" si="265"/>
        <v>59468</v>
      </c>
      <c r="E776">
        <f t="shared" si="270"/>
        <v>40484</v>
      </c>
      <c r="F776">
        <f t="shared" si="270"/>
        <v>1763</v>
      </c>
      <c r="G776">
        <f t="shared" si="270"/>
        <v>1522</v>
      </c>
      <c r="H776">
        <f t="shared" si="270"/>
        <v>241</v>
      </c>
      <c r="J776">
        <f t="shared" si="267"/>
        <v>38721</v>
      </c>
      <c r="K776">
        <f t="shared" si="271"/>
        <v>17888</v>
      </c>
      <c r="L776">
        <f t="shared" si="271"/>
        <v>1224</v>
      </c>
      <c r="M776" s="17">
        <f t="shared" si="272"/>
        <v>2.058249815026569E-2</v>
      </c>
    </row>
    <row r="777" spans="1:13">
      <c r="A777" s="16">
        <v>44165</v>
      </c>
      <c r="B777">
        <f t="shared" si="264"/>
        <v>668051</v>
      </c>
      <c r="D777">
        <f t="shared" si="265"/>
        <v>60606</v>
      </c>
      <c r="E777">
        <f t="shared" si="270"/>
        <v>40624</v>
      </c>
      <c r="F777">
        <f t="shared" si="270"/>
        <v>1773</v>
      </c>
      <c r="G777">
        <f t="shared" si="270"/>
        <v>1547</v>
      </c>
      <c r="H777">
        <f t="shared" si="270"/>
        <v>226</v>
      </c>
      <c r="J777">
        <f t="shared" si="267"/>
        <v>38851</v>
      </c>
      <c r="K777">
        <f t="shared" si="271"/>
        <v>18837</v>
      </c>
      <c r="L777">
        <f t="shared" si="271"/>
        <v>1273</v>
      </c>
      <c r="M777" s="17">
        <f t="shared" si="272"/>
        <v>2.1004521004521003E-2</v>
      </c>
    </row>
    <row r="778" spans="1:13">
      <c r="A778" s="16">
        <v>44166</v>
      </c>
      <c r="B778">
        <f t="shared" si="264"/>
        <v>676313</v>
      </c>
      <c r="D778">
        <f t="shared" si="265"/>
        <v>62005</v>
      </c>
      <c r="E778">
        <f t="shared" si="270"/>
        <v>40730</v>
      </c>
      <c r="F778">
        <f t="shared" si="270"/>
        <v>1737</v>
      </c>
      <c r="G778">
        <f t="shared" si="270"/>
        <v>1517</v>
      </c>
      <c r="H778">
        <f t="shared" si="270"/>
        <v>220</v>
      </c>
      <c r="J778">
        <f t="shared" si="267"/>
        <v>38993</v>
      </c>
      <c r="K778">
        <f t="shared" si="271"/>
        <v>20096</v>
      </c>
      <c r="L778">
        <f t="shared" si="271"/>
        <v>1307</v>
      </c>
      <c r="M778" s="17">
        <f t="shared" si="272"/>
        <v>2.1078945246351101E-2</v>
      </c>
    </row>
    <row r="779" spans="1:13">
      <c r="A779" s="16">
        <v>44167</v>
      </c>
      <c r="B779">
        <f t="shared" si="264"/>
        <v>686572</v>
      </c>
      <c r="D779">
        <f t="shared" si="265"/>
        <v>63488</v>
      </c>
      <c r="E779">
        <f t="shared" ref="E779:H798" si="273">E279</f>
        <v>39731</v>
      </c>
      <c r="F779">
        <f t="shared" si="273"/>
        <v>1714</v>
      </c>
      <c r="G779">
        <f t="shared" si="273"/>
        <v>1494</v>
      </c>
      <c r="H779">
        <f t="shared" si="273"/>
        <v>220</v>
      </c>
      <c r="J779">
        <f t="shared" si="267"/>
        <v>38017</v>
      </c>
      <c r="K779">
        <f t="shared" ref="K779:L798" si="274">K279-K$124</f>
        <v>22551</v>
      </c>
      <c r="L779">
        <f t="shared" si="274"/>
        <v>1334</v>
      </c>
      <c r="M779" s="17">
        <f t="shared" si="272"/>
        <v>2.1011844758064516E-2</v>
      </c>
    </row>
    <row r="780" spans="1:13">
      <c r="A780" s="16">
        <v>44168</v>
      </c>
      <c r="B780">
        <f t="shared" si="264"/>
        <v>696280</v>
      </c>
      <c r="D780">
        <f t="shared" si="265"/>
        <v>64782</v>
      </c>
      <c r="E780">
        <f t="shared" si="273"/>
        <v>39780</v>
      </c>
      <c r="F780">
        <f t="shared" si="273"/>
        <v>1686</v>
      </c>
      <c r="G780">
        <f t="shared" si="273"/>
        <v>1465</v>
      </c>
      <c r="H780">
        <f t="shared" si="273"/>
        <v>221</v>
      </c>
      <c r="J780">
        <f t="shared" si="267"/>
        <v>38094</v>
      </c>
      <c r="K780">
        <f t="shared" si="274"/>
        <v>23762</v>
      </c>
      <c r="L780">
        <f t="shared" si="274"/>
        <v>1368</v>
      </c>
      <c r="M780" s="17">
        <f t="shared" si="272"/>
        <v>2.1116976938038344E-2</v>
      </c>
    </row>
    <row r="781" spans="1:13">
      <c r="A781" s="16">
        <v>44169</v>
      </c>
      <c r="B781">
        <f t="shared" si="264"/>
        <v>703446</v>
      </c>
      <c r="D781">
        <f t="shared" si="265"/>
        <v>66147</v>
      </c>
      <c r="E781">
        <f t="shared" si="273"/>
        <v>39350</v>
      </c>
      <c r="F781">
        <f t="shared" si="273"/>
        <v>1647</v>
      </c>
      <c r="G781">
        <f t="shared" si="273"/>
        <v>1431</v>
      </c>
      <c r="H781">
        <f t="shared" si="273"/>
        <v>216</v>
      </c>
      <c r="J781">
        <f t="shared" si="267"/>
        <v>37703</v>
      </c>
      <c r="K781">
        <f t="shared" si="274"/>
        <v>25518</v>
      </c>
      <c r="L781">
        <f t="shared" si="274"/>
        <v>1407</v>
      </c>
      <c r="M781" s="17">
        <f t="shared" si="272"/>
        <v>2.1270805932241826E-2</v>
      </c>
    </row>
    <row r="782" spans="1:13">
      <c r="A782" s="16">
        <v>44170</v>
      </c>
      <c r="B782">
        <f t="shared" si="264"/>
        <v>712073</v>
      </c>
      <c r="D782">
        <f t="shared" si="265"/>
        <v>67387</v>
      </c>
      <c r="E782">
        <f t="shared" si="273"/>
        <v>39540</v>
      </c>
      <c r="F782">
        <f t="shared" si="273"/>
        <v>1615</v>
      </c>
      <c r="G782">
        <f t="shared" si="273"/>
        <v>1400</v>
      </c>
      <c r="H782">
        <f t="shared" si="273"/>
        <v>215</v>
      </c>
      <c r="J782">
        <f t="shared" si="267"/>
        <v>37925</v>
      </c>
      <c r="K782">
        <f t="shared" si="274"/>
        <v>26534</v>
      </c>
      <c r="L782">
        <f t="shared" si="274"/>
        <v>1441</v>
      </c>
      <c r="M782" s="17">
        <f t="shared" si="272"/>
        <v>2.1383946458515737E-2</v>
      </c>
    </row>
    <row r="783" spans="1:13">
      <c r="A783" s="16">
        <v>44171</v>
      </c>
      <c r="B783">
        <f t="shared" si="264"/>
        <v>718159</v>
      </c>
      <c r="D783">
        <f t="shared" si="265"/>
        <v>68409</v>
      </c>
      <c r="E783">
        <f t="shared" si="273"/>
        <v>39746</v>
      </c>
      <c r="F783">
        <f t="shared" si="273"/>
        <v>1580</v>
      </c>
      <c r="G783">
        <f t="shared" si="273"/>
        <v>1367</v>
      </c>
      <c r="H783">
        <f t="shared" si="273"/>
        <v>213</v>
      </c>
      <c r="J783">
        <f t="shared" si="267"/>
        <v>38166</v>
      </c>
      <c r="K783">
        <f t="shared" si="274"/>
        <v>27314</v>
      </c>
      <c r="L783">
        <f t="shared" si="274"/>
        <v>1477</v>
      </c>
      <c r="M783" s="17">
        <f t="shared" si="272"/>
        <v>2.1590726366413775E-2</v>
      </c>
    </row>
    <row r="784" spans="1:13">
      <c r="A784" s="16">
        <v>44172</v>
      </c>
      <c r="B784">
        <f t="shared" si="264"/>
        <v>724326</v>
      </c>
      <c r="D784">
        <f t="shared" si="265"/>
        <v>69327</v>
      </c>
      <c r="E784">
        <f t="shared" si="273"/>
        <v>40246</v>
      </c>
      <c r="F784">
        <f t="shared" si="273"/>
        <v>1592</v>
      </c>
      <c r="G784">
        <f t="shared" si="273"/>
        <v>1387</v>
      </c>
      <c r="H784">
        <f t="shared" si="273"/>
        <v>205</v>
      </c>
      <c r="J784">
        <f t="shared" si="267"/>
        <v>38654</v>
      </c>
      <c r="K784">
        <f t="shared" si="274"/>
        <v>27698</v>
      </c>
      <c r="L784">
        <f t="shared" si="274"/>
        <v>1511</v>
      </c>
      <c r="M784" s="17">
        <f t="shared" si="272"/>
        <v>2.1795260143955459E-2</v>
      </c>
    </row>
    <row r="785" spans="1:13">
      <c r="A785" s="16">
        <v>44173</v>
      </c>
      <c r="B785">
        <f t="shared" si="264"/>
        <v>732262</v>
      </c>
      <c r="D785">
        <f t="shared" si="265"/>
        <v>70475</v>
      </c>
      <c r="E785">
        <f t="shared" si="273"/>
        <v>39555</v>
      </c>
      <c r="F785">
        <f t="shared" si="273"/>
        <v>1573</v>
      </c>
      <c r="G785">
        <f t="shared" si="273"/>
        <v>1374</v>
      </c>
      <c r="H785">
        <f t="shared" si="273"/>
        <v>199</v>
      </c>
      <c r="J785">
        <f t="shared" si="267"/>
        <v>37982</v>
      </c>
      <c r="K785">
        <f t="shared" si="274"/>
        <v>29501</v>
      </c>
      <c r="L785">
        <f t="shared" si="274"/>
        <v>1547</v>
      </c>
      <c r="M785" s="17">
        <f t="shared" si="272"/>
        <v>2.1951046470379567E-2</v>
      </c>
    </row>
    <row r="786" spans="1:13">
      <c r="A786" s="16">
        <v>44174</v>
      </c>
      <c r="B786">
        <f t="shared" si="264"/>
        <v>738232</v>
      </c>
      <c r="D786">
        <f t="shared" si="265"/>
        <v>71228</v>
      </c>
      <c r="E786">
        <f t="shared" si="273"/>
        <v>38647</v>
      </c>
      <c r="F786">
        <f t="shared" si="273"/>
        <v>1572</v>
      </c>
      <c r="G786">
        <f t="shared" si="273"/>
        <v>1374</v>
      </c>
      <c r="H786">
        <f t="shared" si="273"/>
        <v>198</v>
      </c>
      <c r="J786">
        <f t="shared" si="267"/>
        <v>37075</v>
      </c>
      <c r="K786">
        <f t="shared" si="274"/>
        <v>31128</v>
      </c>
      <c r="L786">
        <f t="shared" si="274"/>
        <v>1581</v>
      </c>
      <c r="M786" s="17">
        <f t="shared" si="272"/>
        <v>2.2196327287021957E-2</v>
      </c>
    </row>
    <row r="787" spans="1:13">
      <c r="A787" s="16">
        <v>44175</v>
      </c>
      <c r="B787">
        <f t="shared" si="264"/>
        <v>746132</v>
      </c>
      <c r="D787">
        <f t="shared" si="265"/>
        <v>72287</v>
      </c>
      <c r="E787">
        <f t="shared" si="273"/>
        <v>36969</v>
      </c>
      <c r="F787">
        <f t="shared" si="273"/>
        <v>1539</v>
      </c>
      <c r="G787">
        <f t="shared" si="273"/>
        <v>1342</v>
      </c>
      <c r="H787">
        <f t="shared" si="273"/>
        <v>197</v>
      </c>
      <c r="J787">
        <f t="shared" si="267"/>
        <v>35430</v>
      </c>
      <c r="K787">
        <f t="shared" si="274"/>
        <v>33833</v>
      </c>
      <c r="L787">
        <f t="shared" si="274"/>
        <v>1613</v>
      </c>
      <c r="M787" s="17">
        <f t="shared" si="272"/>
        <v>2.2313832362665487E-2</v>
      </c>
    </row>
    <row r="788" spans="1:13">
      <c r="A788" s="16">
        <v>44176</v>
      </c>
      <c r="B788">
        <f t="shared" si="264"/>
        <v>753260</v>
      </c>
      <c r="D788">
        <f t="shared" si="265"/>
        <v>73286</v>
      </c>
      <c r="E788">
        <f t="shared" si="273"/>
        <v>36410</v>
      </c>
      <c r="F788">
        <f t="shared" si="273"/>
        <v>1477</v>
      </c>
      <c r="G788">
        <f t="shared" si="273"/>
        <v>1280</v>
      </c>
      <c r="H788">
        <f t="shared" si="273"/>
        <v>197</v>
      </c>
      <c r="J788">
        <f t="shared" si="267"/>
        <v>34933</v>
      </c>
      <c r="K788">
        <f t="shared" si="274"/>
        <v>35363</v>
      </c>
      <c r="L788">
        <f t="shared" si="274"/>
        <v>1641</v>
      </c>
      <c r="M788" s="17">
        <f t="shared" si="272"/>
        <v>2.239172556832137E-2</v>
      </c>
    </row>
    <row r="789" spans="1:13">
      <c r="A789" s="16">
        <v>44177</v>
      </c>
      <c r="B789">
        <f t="shared" si="264"/>
        <v>759460</v>
      </c>
      <c r="D789">
        <f t="shared" si="265"/>
        <v>74302</v>
      </c>
      <c r="E789">
        <f t="shared" si="273"/>
        <v>35761</v>
      </c>
      <c r="F789">
        <f t="shared" si="273"/>
        <v>1439</v>
      </c>
      <c r="G789">
        <f t="shared" si="273"/>
        <v>1243</v>
      </c>
      <c r="H789">
        <f t="shared" si="273"/>
        <v>196</v>
      </c>
      <c r="J789">
        <f t="shared" si="267"/>
        <v>34322</v>
      </c>
      <c r="K789">
        <f t="shared" si="274"/>
        <v>37005</v>
      </c>
      <c r="L789">
        <f t="shared" si="274"/>
        <v>1664</v>
      </c>
      <c r="M789" s="17">
        <f t="shared" si="272"/>
        <v>2.2395090307124978E-2</v>
      </c>
    </row>
    <row r="790" spans="1:13">
      <c r="A790" s="16">
        <v>44178</v>
      </c>
      <c r="B790">
        <f t="shared" si="264"/>
        <v>763572</v>
      </c>
      <c r="D790">
        <f t="shared" si="265"/>
        <v>75110</v>
      </c>
      <c r="E790">
        <f t="shared" si="273"/>
        <v>35719</v>
      </c>
      <c r="F790">
        <f t="shared" si="273"/>
        <v>1424</v>
      </c>
      <c r="G790">
        <f t="shared" si="273"/>
        <v>1226</v>
      </c>
      <c r="H790">
        <f t="shared" si="273"/>
        <v>198</v>
      </c>
      <c r="J790">
        <f t="shared" si="267"/>
        <v>34295</v>
      </c>
      <c r="K790">
        <f t="shared" si="274"/>
        <v>37834</v>
      </c>
      <c r="L790">
        <f t="shared" si="274"/>
        <v>1685</v>
      </c>
      <c r="M790" s="17">
        <f t="shared" si="272"/>
        <v>2.2433763813074159E-2</v>
      </c>
    </row>
    <row r="791" spans="1:13">
      <c r="A791" s="16">
        <v>44179</v>
      </c>
      <c r="B791">
        <f t="shared" si="264"/>
        <v>767534</v>
      </c>
      <c r="D791">
        <f t="shared" si="265"/>
        <v>76024</v>
      </c>
      <c r="E791">
        <f t="shared" si="273"/>
        <v>35841</v>
      </c>
      <c r="F791">
        <f t="shared" si="273"/>
        <v>1426</v>
      </c>
      <c r="G791">
        <f t="shared" si="273"/>
        <v>1237</v>
      </c>
      <c r="H791">
        <f t="shared" si="273"/>
        <v>189</v>
      </c>
      <c r="J791">
        <f t="shared" si="267"/>
        <v>34415</v>
      </c>
      <c r="K791">
        <f t="shared" si="274"/>
        <v>38594</v>
      </c>
      <c r="L791">
        <f t="shared" si="274"/>
        <v>1717</v>
      </c>
      <c r="M791" s="17">
        <f t="shared" si="272"/>
        <v>2.2584973166368514E-2</v>
      </c>
    </row>
    <row r="792" spans="1:13">
      <c r="A792" s="16">
        <v>44180</v>
      </c>
      <c r="B792">
        <f t="shared" si="264"/>
        <v>774400</v>
      </c>
      <c r="D792">
        <f t="shared" si="265"/>
        <v>77111</v>
      </c>
      <c r="E792">
        <f t="shared" si="273"/>
        <v>35969</v>
      </c>
      <c r="F792">
        <f t="shared" si="273"/>
        <v>1410</v>
      </c>
      <c r="G792">
        <f t="shared" si="273"/>
        <v>1225</v>
      </c>
      <c r="H792">
        <f t="shared" si="273"/>
        <v>185</v>
      </c>
      <c r="J792">
        <f t="shared" si="267"/>
        <v>34559</v>
      </c>
      <c r="K792">
        <f t="shared" si="274"/>
        <v>39522</v>
      </c>
      <c r="L792">
        <f t="shared" si="274"/>
        <v>1748</v>
      </c>
      <c r="M792" s="17">
        <f t="shared" si="272"/>
        <v>2.2668620559971989E-2</v>
      </c>
    </row>
    <row r="793" spans="1:13">
      <c r="A793" s="16">
        <v>44181</v>
      </c>
      <c r="B793">
        <f t="shared" si="264"/>
        <v>782228</v>
      </c>
      <c r="D793">
        <f t="shared" si="265"/>
        <v>78176</v>
      </c>
      <c r="E793">
        <f t="shared" si="273"/>
        <v>35176</v>
      </c>
      <c r="F793">
        <f t="shared" si="273"/>
        <v>1371</v>
      </c>
      <c r="G793">
        <f t="shared" si="273"/>
        <v>1188</v>
      </c>
      <c r="H793">
        <f t="shared" si="273"/>
        <v>183</v>
      </c>
      <c r="J793">
        <f t="shared" si="267"/>
        <v>33805</v>
      </c>
      <c r="K793">
        <f t="shared" si="274"/>
        <v>41351</v>
      </c>
      <c r="L793">
        <f t="shared" si="274"/>
        <v>1777</v>
      </c>
      <c r="M793" s="17">
        <f t="shared" si="272"/>
        <v>2.2730761358984854E-2</v>
      </c>
    </row>
    <row r="794" spans="1:13">
      <c r="A794" s="16">
        <v>44182</v>
      </c>
      <c r="B794">
        <f t="shared" si="264"/>
        <v>790113</v>
      </c>
      <c r="D794">
        <f t="shared" si="265"/>
        <v>79048</v>
      </c>
      <c r="E794">
        <f t="shared" si="273"/>
        <v>34688</v>
      </c>
      <c r="F794">
        <f t="shared" si="273"/>
        <v>1310</v>
      </c>
      <c r="G794">
        <f t="shared" si="273"/>
        <v>1131</v>
      </c>
      <c r="H794">
        <f t="shared" si="273"/>
        <v>179</v>
      </c>
      <c r="J794">
        <f t="shared" si="267"/>
        <v>33378</v>
      </c>
      <c r="K794">
        <f t="shared" si="274"/>
        <v>42683</v>
      </c>
      <c r="L794">
        <f t="shared" si="274"/>
        <v>1805</v>
      </c>
      <c r="M794" s="17">
        <f t="shared" si="272"/>
        <v>2.283422730492865E-2</v>
      </c>
    </row>
    <row r="795" spans="1:13">
      <c r="A795" s="16">
        <v>44183</v>
      </c>
      <c r="B795">
        <f t="shared" si="264"/>
        <v>795588</v>
      </c>
      <c r="D795">
        <f t="shared" si="265"/>
        <v>79779</v>
      </c>
      <c r="E795">
        <f t="shared" si="273"/>
        <v>33865</v>
      </c>
      <c r="F795">
        <f t="shared" si="273"/>
        <v>1273</v>
      </c>
      <c r="G795">
        <f t="shared" si="273"/>
        <v>1091</v>
      </c>
      <c r="H795">
        <f t="shared" si="273"/>
        <v>182</v>
      </c>
      <c r="J795">
        <f t="shared" si="267"/>
        <v>32592</v>
      </c>
      <c r="K795">
        <f t="shared" si="274"/>
        <v>44215</v>
      </c>
      <c r="L795">
        <f t="shared" si="274"/>
        <v>1827</v>
      </c>
      <c r="M795" s="17">
        <f t="shared" si="272"/>
        <v>2.2900763358778626E-2</v>
      </c>
    </row>
    <row r="796" spans="1:13">
      <c r="A796" s="16">
        <v>44184</v>
      </c>
      <c r="B796">
        <f t="shared" si="264"/>
        <v>799472</v>
      </c>
      <c r="D796">
        <f t="shared" si="265"/>
        <v>80657</v>
      </c>
      <c r="E796">
        <f t="shared" si="273"/>
        <v>33843</v>
      </c>
      <c r="F796">
        <f t="shared" si="273"/>
        <v>1245</v>
      </c>
      <c r="G796">
        <f t="shared" si="273"/>
        <v>1071</v>
      </c>
      <c r="H796">
        <f t="shared" si="273"/>
        <v>174</v>
      </c>
      <c r="J796">
        <f t="shared" si="267"/>
        <v>32598</v>
      </c>
      <c r="K796">
        <f t="shared" si="274"/>
        <v>45093</v>
      </c>
      <c r="L796">
        <f t="shared" si="274"/>
        <v>1849</v>
      </c>
      <c r="M796" s="17">
        <f t="shared" si="272"/>
        <v>2.292423472234276E-2</v>
      </c>
    </row>
    <row r="797" spans="1:13">
      <c r="A797" s="16">
        <v>44185</v>
      </c>
      <c r="B797">
        <f t="shared" si="264"/>
        <v>802509</v>
      </c>
      <c r="D797">
        <f t="shared" si="265"/>
        <v>81449</v>
      </c>
      <c r="E797">
        <f t="shared" si="273"/>
        <v>33883</v>
      </c>
      <c r="F797">
        <f t="shared" si="273"/>
        <v>1254</v>
      </c>
      <c r="G797">
        <f t="shared" si="273"/>
        <v>1076</v>
      </c>
      <c r="H797">
        <f t="shared" si="273"/>
        <v>178</v>
      </c>
      <c r="J797">
        <f t="shared" si="267"/>
        <v>32629</v>
      </c>
      <c r="K797">
        <f t="shared" si="274"/>
        <v>45821</v>
      </c>
      <c r="L797">
        <f t="shared" si="274"/>
        <v>1873</v>
      </c>
      <c r="M797" s="17">
        <f t="shared" si="272"/>
        <v>2.2995985217743618E-2</v>
      </c>
    </row>
    <row r="798" spans="1:13">
      <c r="A798" s="16">
        <v>44186</v>
      </c>
      <c r="B798">
        <f t="shared" si="264"/>
        <v>805489</v>
      </c>
      <c r="D798">
        <f t="shared" si="265"/>
        <v>82118</v>
      </c>
      <c r="E798">
        <f t="shared" si="273"/>
        <v>33903</v>
      </c>
      <c r="F798">
        <f t="shared" si="273"/>
        <v>1267</v>
      </c>
      <c r="G798">
        <f t="shared" si="273"/>
        <v>1086</v>
      </c>
      <c r="H798">
        <f t="shared" si="273"/>
        <v>181</v>
      </c>
      <c r="J798">
        <f t="shared" si="267"/>
        <v>32636</v>
      </c>
      <c r="K798">
        <f t="shared" si="274"/>
        <v>46444</v>
      </c>
      <c r="L798">
        <f t="shared" si="274"/>
        <v>1899</v>
      </c>
      <c r="M798" s="17">
        <f t="shared" si="272"/>
        <v>2.3125258773959424E-2</v>
      </c>
    </row>
    <row r="799" spans="1:13">
      <c r="A799" s="16">
        <v>44187</v>
      </c>
      <c r="B799">
        <f t="shared" si="264"/>
        <v>811306</v>
      </c>
      <c r="D799">
        <f t="shared" si="265"/>
        <v>83012</v>
      </c>
      <c r="E799">
        <f t="shared" ref="E799:H818" si="275">E299</f>
        <v>33492</v>
      </c>
      <c r="F799">
        <f t="shared" si="275"/>
        <v>1235</v>
      </c>
      <c r="G799">
        <f t="shared" si="275"/>
        <v>1059</v>
      </c>
      <c r="H799">
        <f t="shared" si="275"/>
        <v>176</v>
      </c>
      <c r="J799">
        <f t="shared" si="267"/>
        <v>32257</v>
      </c>
      <c r="K799">
        <f t="shared" ref="K799:L818" si="276">K299-K$124</f>
        <v>47727</v>
      </c>
      <c r="L799">
        <f t="shared" si="276"/>
        <v>1921</v>
      </c>
      <c r="M799" s="17">
        <f t="shared" si="272"/>
        <v>2.3141232592878137E-2</v>
      </c>
    </row>
    <row r="800" spans="1:13">
      <c r="A800" s="16">
        <v>44188</v>
      </c>
      <c r="B800">
        <f t="shared" si="264"/>
        <v>818205</v>
      </c>
      <c r="D800">
        <f t="shared" si="265"/>
        <v>83944</v>
      </c>
      <c r="E800">
        <f t="shared" si="275"/>
        <v>33614</v>
      </c>
      <c r="F800">
        <f t="shared" si="275"/>
        <v>1204</v>
      </c>
      <c r="G800">
        <f t="shared" si="275"/>
        <v>1028</v>
      </c>
      <c r="H800">
        <f t="shared" si="275"/>
        <v>176</v>
      </c>
      <c r="J800">
        <f t="shared" si="267"/>
        <v>32410</v>
      </c>
      <c r="K800">
        <f t="shared" si="276"/>
        <v>48527</v>
      </c>
      <c r="L800">
        <f t="shared" si="276"/>
        <v>1931</v>
      </c>
      <c r="M800" s="17">
        <f t="shared" si="272"/>
        <v>2.3003430858667684E-2</v>
      </c>
    </row>
    <row r="801" spans="1:13">
      <c r="A801" s="16">
        <v>44189</v>
      </c>
      <c r="B801">
        <f t="shared" si="264"/>
        <v>825025</v>
      </c>
      <c r="D801">
        <f t="shared" si="265"/>
        <v>84797</v>
      </c>
      <c r="E801">
        <f t="shared" si="275"/>
        <v>33380</v>
      </c>
      <c r="F801">
        <f t="shared" si="275"/>
        <v>1181</v>
      </c>
      <c r="G801">
        <f t="shared" si="275"/>
        <v>1008</v>
      </c>
      <c r="H801">
        <f t="shared" si="275"/>
        <v>173</v>
      </c>
      <c r="J801">
        <f t="shared" si="267"/>
        <v>32199</v>
      </c>
      <c r="K801">
        <f t="shared" si="276"/>
        <v>49588</v>
      </c>
      <c r="L801">
        <f t="shared" si="276"/>
        <v>1957</v>
      </c>
      <c r="M801" s="17">
        <f t="shared" si="272"/>
        <v>2.3078646650235266E-2</v>
      </c>
    </row>
    <row r="802" spans="1:13">
      <c r="A802" s="16">
        <v>44190</v>
      </c>
      <c r="B802">
        <f t="shared" si="264"/>
        <v>827287</v>
      </c>
      <c r="D802">
        <f t="shared" si="265"/>
        <v>85517</v>
      </c>
      <c r="E802">
        <f t="shared" si="275"/>
        <v>33232</v>
      </c>
      <c r="F802">
        <f t="shared" si="275"/>
        <v>1169</v>
      </c>
      <c r="G802">
        <f t="shared" si="275"/>
        <v>995</v>
      </c>
      <c r="H802">
        <f t="shared" si="275"/>
        <v>174</v>
      </c>
      <c r="J802">
        <f t="shared" si="267"/>
        <v>32063</v>
      </c>
      <c r="K802">
        <f t="shared" si="276"/>
        <v>50439</v>
      </c>
      <c r="L802">
        <f t="shared" si="276"/>
        <v>1974</v>
      </c>
      <c r="M802" s="17">
        <f t="shared" si="272"/>
        <v>2.3083129670124068E-2</v>
      </c>
    </row>
    <row r="803" spans="1:13">
      <c r="A803" s="16">
        <v>44191</v>
      </c>
      <c r="B803">
        <f t="shared" ref="B803:B866" si="277">B303-B188</f>
        <v>825698</v>
      </c>
      <c r="D803">
        <f t="shared" ref="D803:D866" si="278">D303-D$124</f>
        <v>85854</v>
      </c>
      <c r="E803">
        <f t="shared" si="275"/>
        <v>33290</v>
      </c>
      <c r="F803">
        <f t="shared" si="275"/>
        <v>1184</v>
      </c>
      <c r="G803">
        <f t="shared" si="275"/>
        <v>1014</v>
      </c>
      <c r="H803">
        <f t="shared" si="275"/>
        <v>170</v>
      </c>
      <c r="J803">
        <f t="shared" ref="J803:J866" si="279">J303</f>
        <v>32106</v>
      </c>
      <c r="K803">
        <f t="shared" si="276"/>
        <v>50691</v>
      </c>
      <c r="L803">
        <f t="shared" si="276"/>
        <v>2001</v>
      </c>
      <c r="M803" s="17">
        <f>L803/D803</f>
        <v>2.3307009574393737E-2</v>
      </c>
    </row>
    <row r="804" spans="1:13">
      <c r="A804" s="16">
        <v>44192</v>
      </c>
      <c r="B804">
        <f t="shared" si="277"/>
        <v>827861</v>
      </c>
      <c r="D804">
        <f t="shared" si="278"/>
        <v>86536</v>
      </c>
      <c r="E804">
        <f t="shared" si="275"/>
        <v>33167</v>
      </c>
      <c r="F804">
        <f t="shared" si="275"/>
        <v>1201</v>
      </c>
      <c r="G804">
        <f t="shared" si="275"/>
        <v>1027</v>
      </c>
      <c r="H804">
        <f t="shared" si="275"/>
        <v>174</v>
      </c>
      <c r="J804">
        <f t="shared" si="279"/>
        <v>31966</v>
      </c>
      <c r="K804">
        <f t="shared" si="276"/>
        <v>51481</v>
      </c>
      <c r="L804">
        <f t="shared" si="276"/>
        <v>2016</v>
      </c>
      <c r="M804" s="17">
        <f>L804/D804</f>
        <v>2.3296662660626792E-2</v>
      </c>
    </row>
    <row r="805" spans="1:13">
      <c r="A805" s="16">
        <v>44193</v>
      </c>
      <c r="B805">
        <f t="shared" si="277"/>
        <v>829313</v>
      </c>
      <c r="D805">
        <f t="shared" si="278"/>
        <v>87186</v>
      </c>
      <c r="E805">
        <f t="shared" si="275"/>
        <v>33246</v>
      </c>
      <c r="F805">
        <f t="shared" si="275"/>
        <v>1239</v>
      </c>
      <c r="G805">
        <f t="shared" si="275"/>
        <v>1064</v>
      </c>
      <c r="H805">
        <f t="shared" si="275"/>
        <v>175</v>
      </c>
      <c r="J805">
        <f t="shared" si="279"/>
        <v>32007</v>
      </c>
      <c r="K805">
        <f t="shared" si="276"/>
        <v>52024</v>
      </c>
      <c r="L805">
        <f t="shared" si="276"/>
        <v>2044</v>
      </c>
      <c r="M805" s="17">
        <f>L805/D805</f>
        <v>2.3444130938453423E-2</v>
      </c>
    </row>
    <row r="806" spans="1:13">
      <c r="A806" s="16">
        <v>44194</v>
      </c>
      <c r="B806">
        <f t="shared" si="277"/>
        <v>832847</v>
      </c>
      <c r="D806">
        <f t="shared" si="278"/>
        <v>88181</v>
      </c>
      <c r="E806">
        <f t="shared" si="275"/>
        <v>33409</v>
      </c>
      <c r="F806">
        <f t="shared" si="275"/>
        <v>1262</v>
      </c>
      <c r="G806">
        <f t="shared" si="275"/>
        <v>1093</v>
      </c>
      <c r="H806">
        <f t="shared" si="275"/>
        <v>169</v>
      </c>
      <c r="J806">
        <f t="shared" si="279"/>
        <v>32147</v>
      </c>
      <c r="K806">
        <f t="shared" si="276"/>
        <v>52830</v>
      </c>
      <c r="L806">
        <f t="shared" si="276"/>
        <v>2070</v>
      </c>
      <c r="M806" s="17">
        <f t="shared" ref="M806:M829" si="280">L806/D806</f>
        <v>2.3474444608248941E-2</v>
      </c>
    </row>
    <row r="807" spans="1:13">
      <c r="A807" s="16">
        <v>44195</v>
      </c>
      <c r="B807">
        <f t="shared" si="277"/>
        <v>839023</v>
      </c>
      <c r="D807">
        <f t="shared" si="278"/>
        <v>89265</v>
      </c>
      <c r="E807">
        <f t="shared" si="275"/>
        <v>33387</v>
      </c>
      <c r="F807">
        <f t="shared" si="275"/>
        <v>1251</v>
      </c>
      <c r="G807">
        <f t="shared" si="275"/>
        <v>1085</v>
      </c>
      <c r="H807">
        <f t="shared" si="275"/>
        <v>166</v>
      </c>
      <c r="J807">
        <f t="shared" si="279"/>
        <v>32136</v>
      </c>
      <c r="K807">
        <f t="shared" si="276"/>
        <v>53907</v>
      </c>
      <c r="L807">
        <f t="shared" si="276"/>
        <v>2099</v>
      </c>
      <c r="M807" s="17">
        <f t="shared" si="280"/>
        <v>2.3514255307231276E-2</v>
      </c>
    </row>
    <row r="808" spans="1:13">
      <c r="A808" s="16">
        <v>44196</v>
      </c>
      <c r="B808">
        <f t="shared" si="277"/>
        <v>843998</v>
      </c>
      <c r="D808">
        <f t="shared" si="278"/>
        <v>90564</v>
      </c>
      <c r="E808">
        <f t="shared" si="275"/>
        <v>33868</v>
      </c>
      <c r="F808">
        <f t="shared" si="275"/>
        <v>1240</v>
      </c>
      <c r="G808">
        <f t="shared" si="275"/>
        <v>1069</v>
      </c>
      <c r="H808">
        <f t="shared" si="275"/>
        <v>171</v>
      </c>
      <c r="J808">
        <f t="shared" si="279"/>
        <v>32628</v>
      </c>
      <c r="K808">
        <f t="shared" si="276"/>
        <v>54694</v>
      </c>
      <c r="L808">
        <f t="shared" si="276"/>
        <v>2130</v>
      </c>
      <c r="M808" s="17">
        <f t="shared" si="280"/>
        <v>2.3519279183781636E-2</v>
      </c>
    </row>
    <row r="809" spans="1:13">
      <c r="A809" s="16">
        <v>44197</v>
      </c>
      <c r="B809">
        <f t="shared" si="277"/>
        <v>846281</v>
      </c>
      <c r="D809">
        <f t="shared" si="278"/>
        <v>91686</v>
      </c>
      <c r="E809">
        <f t="shared" si="275"/>
        <v>34347</v>
      </c>
      <c r="F809">
        <f t="shared" si="275"/>
        <v>1249</v>
      </c>
      <c r="G809">
        <f t="shared" si="275"/>
        <v>1073</v>
      </c>
      <c r="H809">
        <f t="shared" si="275"/>
        <v>176</v>
      </c>
      <c r="J809">
        <f t="shared" si="279"/>
        <v>33098</v>
      </c>
      <c r="K809">
        <f t="shared" si="276"/>
        <v>55309</v>
      </c>
      <c r="L809">
        <f t="shared" si="276"/>
        <v>2158</v>
      </c>
      <c r="M809" s="17">
        <f t="shared" si="280"/>
        <v>2.3536854045328622E-2</v>
      </c>
    </row>
    <row r="810" spans="1:13">
      <c r="A810" s="16">
        <v>44198</v>
      </c>
      <c r="B810">
        <f t="shared" si="277"/>
        <v>846591</v>
      </c>
      <c r="D810">
        <f t="shared" si="278"/>
        <v>92420</v>
      </c>
      <c r="E810">
        <f t="shared" si="275"/>
        <v>34950</v>
      </c>
      <c r="F810">
        <f t="shared" si="275"/>
        <v>1276</v>
      </c>
      <c r="G810">
        <f t="shared" si="275"/>
        <v>1090</v>
      </c>
      <c r="H810">
        <f t="shared" si="275"/>
        <v>186</v>
      </c>
      <c r="J810">
        <f t="shared" si="279"/>
        <v>33674</v>
      </c>
      <c r="K810">
        <f t="shared" si="276"/>
        <v>55412</v>
      </c>
      <c r="L810">
        <f t="shared" si="276"/>
        <v>2186</v>
      </c>
      <c r="M810" s="17">
        <f t="shared" si="280"/>
        <v>2.3652888985068166E-2</v>
      </c>
    </row>
    <row r="811" spans="1:13">
      <c r="A811" s="16">
        <v>44199</v>
      </c>
      <c r="B811">
        <f t="shared" si="277"/>
        <v>848303</v>
      </c>
      <c r="D811">
        <f t="shared" si="278"/>
        <v>93467</v>
      </c>
      <c r="E811">
        <f t="shared" si="275"/>
        <v>35591</v>
      </c>
      <c r="F811">
        <f t="shared" si="275"/>
        <v>1321</v>
      </c>
      <c r="G811">
        <f t="shared" si="275"/>
        <v>1137</v>
      </c>
      <c r="H811">
        <f t="shared" si="275"/>
        <v>184</v>
      </c>
      <c r="J811">
        <f t="shared" si="279"/>
        <v>34270</v>
      </c>
      <c r="K811">
        <f t="shared" si="276"/>
        <v>55792</v>
      </c>
      <c r="L811">
        <f t="shared" si="276"/>
        <v>2212</v>
      </c>
      <c r="M811" s="17">
        <f t="shared" si="280"/>
        <v>2.3666106754255511E-2</v>
      </c>
    </row>
    <row r="812" spans="1:13">
      <c r="A812" s="16">
        <v>44200</v>
      </c>
      <c r="B812">
        <f t="shared" si="277"/>
        <v>851688</v>
      </c>
      <c r="D812">
        <f t="shared" si="278"/>
        <v>94858</v>
      </c>
      <c r="E812">
        <f t="shared" si="275"/>
        <v>36578</v>
      </c>
      <c r="F812">
        <f t="shared" si="275"/>
        <v>1367</v>
      </c>
      <c r="G812">
        <f t="shared" si="275"/>
        <v>1181</v>
      </c>
      <c r="H812">
        <f t="shared" si="275"/>
        <v>186</v>
      </c>
      <c r="J812">
        <f t="shared" si="279"/>
        <v>35211</v>
      </c>
      <c r="K812">
        <f t="shared" si="276"/>
        <v>56162</v>
      </c>
      <c r="L812">
        <f t="shared" si="276"/>
        <v>2246</v>
      </c>
      <c r="M812" s="17">
        <f t="shared" si="280"/>
        <v>2.3677496890088343E-2</v>
      </c>
    </row>
    <row r="813" spans="1:13">
      <c r="A813" s="16">
        <v>44201</v>
      </c>
      <c r="B813">
        <f t="shared" si="277"/>
        <v>857223</v>
      </c>
      <c r="D813">
        <f t="shared" si="278"/>
        <v>96434</v>
      </c>
      <c r="E813">
        <f t="shared" si="275"/>
        <v>37426</v>
      </c>
      <c r="F813">
        <f t="shared" si="275"/>
        <v>1388</v>
      </c>
      <c r="G813">
        <f t="shared" si="275"/>
        <v>1198</v>
      </c>
      <c r="H813">
        <f t="shared" si="275"/>
        <v>190</v>
      </c>
      <c r="J813">
        <f t="shared" si="279"/>
        <v>36038</v>
      </c>
      <c r="K813">
        <f t="shared" si="276"/>
        <v>56854</v>
      </c>
      <c r="L813">
        <f t="shared" si="276"/>
        <v>2282</v>
      </c>
      <c r="M813" s="17">
        <f t="shared" si="280"/>
        <v>2.3663852997905303E-2</v>
      </c>
    </row>
    <row r="814" spans="1:13">
      <c r="A814" s="16">
        <v>44202</v>
      </c>
      <c r="B814">
        <f t="shared" si="277"/>
        <v>864264</v>
      </c>
      <c r="D814">
        <f t="shared" si="278"/>
        <v>98126</v>
      </c>
      <c r="E814">
        <f t="shared" si="275"/>
        <v>37739</v>
      </c>
      <c r="F814">
        <f t="shared" si="275"/>
        <v>1384</v>
      </c>
      <c r="G814">
        <f t="shared" si="275"/>
        <v>1190</v>
      </c>
      <c r="H814">
        <f t="shared" si="275"/>
        <v>194</v>
      </c>
      <c r="J814">
        <f t="shared" si="279"/>
        <v>36355</v>
      </c>
      <c r="K814">
        <f t="shared" si="276"/>
        <v>58204</v>
      </c>
      <c r="L814">
        <f t="shared" si="276"/>
        <v>2311</v>
      </c>
      <c r="M814" s="17">
        <f t="shared" si="280"/>
        <v>2.3551352342906059E-2</v>
      </c>
    </row>
    <row r="815" spans="1:13">
      <c r="A815" s="16">
        <v>44203</v>
      </c>
      <c r="B815">
        <f t="shared" si="277"/>
        <v>870678</v>
      </c>
      <c r="D815">
        <f t="shared" si="278"/>
        <v>99561</v>
      </c>
      <c r="E815">
        <f t="shared" si="275"/>
        <v>38705</v>
      </c>
      <c r="F815">
        <f t="shared" si="275"/>
        <v>1424</v>
      </c>
      <c r="G815">
        <f t="shared" si="275"/>
        <v>1228</v>
      </c>
      <c r="H815">
        <f t="shared" si="275"/>
        <v>196</v>
      </c>
      <c r="J815">
        <f t="shared" si="279"/>
        <v>37281</v>
      </c>
      <c r="K815">
        <f t="shared" si="276"/>
        <v>58637</v>
      </c>
      <c r="L815">
        <f t="shared" si="276"/>
        <v>2347</v>
      </c>
      <c r="M815" s="17">
        <f t="shared" si="280"/>
        <v>2.357348761061058E-2</v>
      </c>
    </row>
    <row r="816" spans="1:13">
      <c r="A816" s="16">
        <v>44204</v>
      </c>
      <c r="B816">
        <f t="shared" si="277"/>
        <v>876938</v>
      </c>
      <c r="D816">
        <f t="shared" si="278"/>
        <v>101403</v>
      </c>
      <c r="E816">
        <f t="shared" si="275"/>
        <v>39672</v>
      </c>
      <c r="F816">
        <f t="shared" si="275"/>
        <v>1446</v>
      </c>
      <c r="G816">
        <f t="shared" si="275"/>
        <v>1246</v>
      </c>
      <c r="H816">
        <f t="shared" si="275"/>
        <v>200</v>
      </c>
      <c r="J816">
        <f t="shared" si="279"/>
        <v>38226</v>
      </c>
      <c r="K816">
        <f t="shared" si="276"/>
        <v>59477</v>
      </c>
      <c r="L816">
        <f t="shared" si="276"/>
        <v>2382</v>
      </c>
      <c r="M816" s="17">
        <f t="shared" si="280"/>
        <v>2.3490429277240318E-2</v>
      </c>
    </row>
    <row r="817" spans="1:13">
      <c r="A817" s="16">
        <v>44205</v>
      </c>
      <c r="B817">
        <f t="shared" si="277"/>
        <v>881556</v>
      </c>
      <c r="D817">
        <f t="shared" si="278"/>
        <v>103242</v>
      </c>
      <c r="E817">
        <f t="shared" si="275"/>
        <v>40398</v>
      </c>
      <c r="F817">
        <f t="shared" si="275"/>
        <v>1461</v>
      </c>
      <c r="G817">
        <f t="shared" si="275"/>
        <v>1256</v>
      </c>
      <c r="H817">
        <f t="shared" si="275"/>
        <v>205</v>
      </c>
      <c r="J817">
        <f t="shared" si="279"/>
        <v>38937</v>
      </c>
      <c r="K817">
        <f t="shared" si="276"/>
        <v>60559</v>
      </c>
      <c r="L817">
        <f t="shared" si="276"/>
        <v>2413</v>
      </c>
      <c r="M817" s="17">
        <f t="shared" si="280"/>
        <v>2.3372270974990797E-2</v>
      </c>
    </row>
    <row r="818" spans="1:13">
      <c r="A818" s="16">
        <v>44206</v>
      </c>
      <c r="B818">
        <f t="shared" si="277"/>
        <v>884794</v>
      </c>
      <c r="D818">
        <f t="shared" si="278"/>
        <v>104975</v>
      </c>
      <c r="E818">
        <f t="shared" si="275"/>
        <v>41506</v>
      </c>
      <c r="F818">
        <f t="shared" si="275"/>
        <v>1473</v>
      </c>
      <c r="G818">
        <f t="shared" si="275"/>
        <v>1265</v>
      </c>
      <c r="H818">
        <f t="shared" si="275"/>
        <v>208</v>
      </c>
      <c r="J818">
        <f t="shared" si="279"/>
        <v>40033</v>
      </c>
      <c r="K818">
        <f t="shared" si="276"/>
        <v>61151</v>
      </c>
      <c r="L818">
        <f t="shared" si="276"/>
        <v>2446</v>
      </c>
      <c r="M818" s="17">
        <f t="shared" si="280"/>
        <v>2.3300785901405097E-2</v>
      </c>
    </row>
    <row r="819" spans="1:13">
      <c r="A819" s="16">
        <v>44207</v>
      </c>
      <c r="B819">
        <f t="shared" si="277"/>
        <v>887163</v>
      </c>
      <c r="D819">
        <f t="shared" si="278"/>
        <v>106562</v>
      </c>
      <c r="E819">
        <f t="shared" ref="E819:H838" si="281">E319</f>
        <v>42819</v>
      </c>
      <c r="F819">
        <f t="shared" si="281"/>
        <v>1506</v>
      </c>
      <c r="G819">
        <f t="shared" si="281"/>
        <v>1298</v>
      </c>
      <c r="H819">
        <f t="shared" si="281"/>
        <v>208</v>
      </c>
      <c r="J819">
        <f t="shared" si="279"/>
        <v>41313</v>
      </c>
      <c r="K819">
        <f t="shared" ref="K819:L838" si="282">K319-K$124</f>
        <v>61388</v>
      </c>
      <c r="L819">
        <f t="shared" si="282"/>
        <v>2483</v>
      </c>
      <c r="M819" s="17">
        <f t="shared" si="280"/>
        <v>2.330098909555001E-2</v>
      </c>
    </row>
    <row r="820" spans="1:13">
      <c r="A820" s="16">
        <v>44208</v>
      </c>
      <c r="B820">
        <f t="shared" si="277"/>
        <v>893562</v>
      </c>
      <c r="D820">
        <f t="shared" si="278"/>
        <v>108475</v>
      </c>
      <c r="E820">
        <f t="shared" si="281"/>
        <v>44038</v>
      </c>
      <c r="F820">
        <f t="shared" si="281"/>
        <v>1551</v>
      </c>
      <c r="G820">
        <f t="shared" si="281"/>
        <v>1342</v>
      </c>
      <c r="H820">
        <f t="shared" si="281"/>
        <v>209</v>
      </c>
      <c r="J820">
        <f t="shared" si="279"/>
        <v>42487</v>
      </c>
      <c r="K820">
        <f t="shared" si="282"/>
        <v>62042</v>
      </c>
      <c r="L820">
        <f t="shared" si="282"/>
        <v>2523</v>
      </c>
      <c r="M820" s="17">
        <f t="shared" si="280"/>
        <v>2.3258815395252361E-2</v>
      </c>
    </row>
    <row r="821" spans="1:13">
      <c r="A821" s="16">
        <v>44209</v>
      </c>
      <c r="B821">
        <f t="shared" si="277"/>
        <v>900984</v>
      </c>
      <c r="D821">
        <f t="shared" si="278"/>
        <v>110444</v>
      </c>
      <c r="E821">
        <f t="shared" si="281"/>
        <v>44677</v>
      </c>
      <c r="F821">
        <f t="shared" si="281"/>
        <v>1579</v>
      </c>
      <c r="G821">
        <f t="shared" si="281"/>
        <v>1371</v>
      </c>
      <c r="H821">
        <f t="shared" si="281"/>
        <v>208</v>
      </c>
      <c r="J821">
        <f t="shared" si="279"/>
        <v>43098</v>
      </c>
      <c r="K821">
        <f t="shared" si="282"/>
        <v>63336</v>
      </c>
      <c r="L821">
        <f t="shared" si="282"/>
        <v>2559</v>
      </c>
      <c r="M821" s="17">
        <f t="shared" si="280"/>
        <v>2.3170113360617146E-2</v>
      </c>
    </row>
    <row r="822" spans="1:13">
      <c r="A822" s="16">
        <v>44210</v>
      </c>
      <c r="B822">
        <f t="shared" si="277"/>
        <v>908619</v>
      </c>
      <c r="D822">
        <f t="shared" si="278"/>
        <v>112311</v>
      </c>
      <c r="E822">
        <f t="shared" si="281"/>
        <v>44865</v>
      </c>
      <c r="F822">
        <f t="shared" si="281"/>
        <v>1602</v>
      </c>
      <c r="G822">
        <f t="shared" si="281"/>
        <v>1397</v>
      </c>
      <c r="H822">
        <f t="shared" si="281"/>
        <v>205</v>
      </c>
      <c r="J822">
        <f t="shared" si="279"/>
        <v>43263</v>
      </c>
      <c r="K822">
        <f t="shared" si="282"/>
        <v>64979</v>
      </c>
      <c r="L822">
        <f t="shared" si="282"/>
        <v>2595</v>
      </c>
      <c r="M822" s="17">
        <f t="shared" si="280"/>
        <v>2.3105483879584367E-2</v>
      </c>
    </row>
    <row r="823" spans="1:13">
      <c r="A823" s="16">
        <v>44211</v>
      </c>
      <c r="B823">
        <f t="shared" si="277"/>
        <v>925616</v>
      </c>
      <c r="D823">
        <f t="shared" si="278"/>
        <v>114256</v>
      </c>
      <c r="E823">
        <f t="shared" si="281"/>
        <v>45045</v>
      </c>
      <c r="F823">
        <f t="shared" si="281"/>
        <v>1613</v>
      </c>
      <c r="G823">
        <f t="shared" si="281"/>
        <v>1403</v>
      </c>
      <c r="H823">
        <f t="shared" si="281"/>
        <v>210</v>
      </c>
      <c r="J823">
        <f t="shared" si="279"/>
        <v>43432</v>
      </c>
      <c r="K823">
        <f t="shared" si="282"/>
        <v>66705</v>
      </c>
      <c r="L823">
        <f t="shared" si="282"/>
        <v>2634</v>
      </c>
      <c r="M823" s="17">
        <f t="shared" si="280"/>
        <v>2.3053493908416187E-2</v>
      </c>
    </row>
    <row r="824" spans="1:13">
      <c r="A824" s="16">
        <v>44212</v>
      </c>
      <c r="B824">
        <f t="shared" si="277"/>
        <v>944674</v>
      </c>
      <c r="D824">
        <f t="shared" si="278"/>
        <v>116210</v>
      </c>
      <c r="E824">
        <f t="shared" si="281"/>
        <v>45452</v>
      </c>
      <c r="F824">
        <f t="shared" si="281"/>
        <v>1618</v>
      </c>
      <c r="G824">
        <f t="shared" si="281"/>
        <v>1406</v>
      </c>
      <c r="H824">
        <f t="shared" si="281"/>
        <v>212</v>
      </c>
      <c r="J824">
        <f t="shared" si="279"/>
        <v>43834</v>
      </c>
      <c r="K824">
        <f t="shared" si="282"/>
        <v>68214</v>
      </c>
      <c r="L824">
        <f t="shared" si="282"/>
        <v>2672</v>
      </c>
      <c r="M824" s="17">
        <f t="shared" si="280"/>
        <v>2.2992857757507961E-2</v>
      </c>
    </row>
    <row r="825" spans="1:13">
      <c r="A825" s="16">
        <v>44213</v>
      </c>
      <c r="B825">
        <f t="shared" si="277"/>
        <v>984032</v>
      </c>
      <c r="D825">
        <f t="shared" si="278"/>
        <v>117649</v>
      </c>
      <c r="E825">
        <f t="shared" si="281"/>
        <v>46425</v>
      </c>
      <c r="F825">
        <f t="shared" si="281"/>
        <v>1630</v>
      </c>
      <c r="G825">
        <f t="shared" si="281"/>
        <v>1422</v>
      </c>
      <c r="H825">
        <f t="shared" si="281"/>
        <v>208</v>
      </c>
      <c r="J825">
        <f t="shared" si="279"/>
        <v>44795</v>
      </c>
      <c r="K825">
        <f t="shared" si="282"/>
        <v>68645</v>
      </c>
      <c r="L825">
        <f t="shared" si="282"/>
        <v>2707</v>
      </c>
      <c r="M825" s="17">
        <f t="shared" si="280"/>
        <v>2.3009120349514234E-2</v>
      </c>
    </row>
    <row r="826" spans="1:13">
      <c r="A826" s="16">
        <v>44214</v>
      </c>
      <c r="B826">
        <f t="shared" si="277"/>
        <v>1018478</v>
      </c>
      <c r="D826">
        <f t="shared" si="278"/>
        <v>118927</v>
      </c>
      <c r="E826">
        <f t="shared" si="281"/>
        <v>46885</v>
      </c>
      <c r="F826">
        <f t="shared" si="281"/>
        <v>1649</v>
      </c>
      <c r="G826">
        <f t="shared" si="281"/>
        <v>1444</v>
      </c>
      <c r="H826">
        <f t="shared" si="281"/>
        <v>205</v>
      </c>
      <c r="J826">
        <f t="shared" si="279"/>
        <v>45236</v>
      </c>
      <c r="K826">
        <f t="shared" si="282"/>
        <v>69425</v>
      </c>
      <c r="L826">
        <f t="shared" si="282"/>
        <v>2745</v>
      </c>
      <c r="M826" s="17">
        <f t="shared" si="280"/>
        <v>2.3081386060356354E-2</v>
      </c>
    </row>
    <row r="827" spans="1:13">
      <c r="A827" s="16">
        <v>44215</v>
      </c>
      <c r="B827">
        <f t="shared" si="277"/>
        <v>1034087</v>
      </c>
      <c r="D827">
        <f t="shared" si="278"/>
        <v>120568</v>
      </c>
      <c r="E827">
        <f t="shared" si="281"/>
        <v>47527</v>
      </c>
      <c r="F827">
        <f t="shared" si="281"/>
        <v>1667</v>
      </c>
      <c r="G827">
        <f t="shared" si="281"/>
        <v>1456</v>
      </c>
      <c r="H827">
        <f t="shared" si="281"/>
        <v>211</v>
      </c>
      <c r="J827">
        <f t="shared" si="279"/>
        <v>45860</v>
      </c>
      <c r="K827">
        <f t="shared" si="282"/>
        <v>70387</v>
      </c>
      <c r="L827">
        <f t="shared" si="282"/>
        <v>2782</v>
      </c>
      <c r="M827" s="17">
        <f t="shared" si="280"/>
        <v>2.3074115851635591E-2</v>
      </c>
    </row>
    <row r="828" spans="1:13">
      <c r="A828" s="16">
        <v>44216</v>
      </c>
      <c r="B828">
        <f t="shared" si="277"/>
        <v>1049888</v>
      </c>
      <c r="D828">
        <f t="shared" si="278"/>
        <v>122054</v>
      </c>
      <c r="E828">
        <f t="shared" si="281"/>
        <v>46707</v>
      </c>
      <c r="F828">
        <f t="shared" si="281"/>
        <v>1674</v>
      </c>
      <c r="G828">
        <f t="shared" si="281"/>
        <v>1459</v>
      </c>
      <c r="H828">
        <f t="shared" si="281"/>
        <v>215</v>
      </c>
      <c r="J828">
        <f t="shared" si="279"/>
        <v>45033</v>
      </c>
      <c r="K828">
        <f t="shared" si="282"/>
        <v>72656</v>
      </c>
      <c r="L828">
        <f t="shared" si="282"/>
        <v>2819</v>
      </c>
      <c r="M828" s="17">
        <f t="shared" si="280"/>
        <v>2.3096334409359792E-2</v>
      </c>
    </row>
    <row r="829" spans="1:13">
      <c r="A829" s="16">
        <v>44217</v>
      </c>
      <c r="B829">
        <f t="shared" si="277"/>
        <v>1069083</v>
      </c>
      <c r="D829">
        <f t="shared" si="278"/>
        <v>123284</v>
      </c>
      <c r="E829">
        <f t="shared" si="281"/>
        <v>46898</v>
      </c>
      <c r="F829">
        <f t="shared" si="281"/>
        <v>1657</v>
      </c>
      <c r="G829">
        <f t="shared" si="281"/>
        <v>1436</v>
      </c>
      <c r="H829">
        <f t="shared" si="281"/>
        <v>221</v>
      </c>
      <c r="J829">
        <f t="shared" si="279"/>
        <v>45241</v>
      </c>
      <c r="K829">
        <f t="shared" si="282"/>
        <v>73667</v>
      </c>
      <c r="L829">
        <f t="shared" si="282"/>
        <v>2847</v>
      </c>
      <c r="M829" s="17">
        <f t="shared" si="280"/>
        <v>2.3093020992180656E-2</v>
      </c>
    </row>
    <row r="830" spans="1:13">
      <c r="A830" s="16">
        <v>44218</v>
      </c>
      <c r="B830">
        <f t="shared" si="277"/>
        <v>1083223</v>
      </c>
      <c r="D830">
        <f t="shared" si="278"/>
        <v>124639</v>
      </c>
      <c r="E830">
        <f t="shared" si="281"/>
        <v>47289</v>
      </c>
      <c r="F830">
        <f t="shared" si="281"/>
        <v>1663</v>
      </c>
      <c r="G830">
        <f t="shared" si="281"/>
        <v>1441</v>
      </c>
      <c r="H830">
        <f t="shared" si="281"/>
        <v>222</v>
      </c>
      <c r="J830">
        <f t="shared" si="279"/>
        <v>45626</v>
      </c>
      <c r="K830">
        <f t="shared" si="282"/>
        <v>74599</v>
      </c>
      <c r="L830">
        <f t="shared" si="282"/>
        <v>2879</v>
      </c>
      <c r="M830" s="17">
        <f t="shared" ref="M830:M839" si="283">L830/D830</f>
        <v>2.3098709071799357E-2</v>
      </c>
    </row>
    <row r="831" spans="1:13">
      <c r="A831" s="16">
        <v>44219</v>
      </c>
      <c r="B831">
        <f t="shared" si="277"/>
        <v>1100043</v>
      </c>
      <c r="D831">
        <f t="shared" si="278"/>
        <v>125797</v>
      </c>
      <c r="E831">
        <f t="shared" si="281"/>
        <v>47627</v>
      </c>
      <c r="F831">
        <f t="shared" si="281"/>
        <v>1667</v>
      </c>
      <c r="G831">
        <f t="shared" si="281"/>
        <v>1444</v>
      </c>
      <c r="H831">
        <f t="shared" si="281"/>
        <v>223</v>
      </c>
      <c r="J831">
        <f t="shared" si="279"/>
        <v>45960</v>
      </c>
      <c r="K831">
        <f t="shared" si="282"/>
        <v>75386</v>
      </c>
      <c r="L831">
        <f t="shared" si="282"/>
        <v>2912</v>
      </c>
      <c r="M831" s="17">
        <f t="shared" si="283"/>
        <v>2.3148405764843359E-2</v>
      </c>
    </row>
    <row r="832" spans="1:13">
      <c r="A832" s="16">
        <v>44220</v>
      </c>
      <c r="B832">
        <f t="shared" si="277"/>
        <v>1113997</v>
      </c>
      <c r="D832">
        <f t="shared" si="278"/>
        <v>126672</v>
      </c>
      <c r="E832">
        <f t="shared" si="281"/>
        <v>47654</v>
      </c>
      <c r="F832">
        <f t="shared" si="281"/>
        <v>1658</v>
      </c>
      <c r="G832">
        <f t="shared" si="281"/>
        <v>1431</v>
      </c>
      <c r="H832">
        <f t="shared" si="281"/>
        <v>227</v>
      </c>
      <c r="J832">
        <f t="shared" si="279"/>
        <v>45996</v>
      </c>
      <c r="K832">
        <f t="shared" si="282"/>
        <v>76202</v>
      </c>
      <c r="L832">
        <f t="shared" si="282"/>
        <v>2944</v>
      </c>
      <c r="M832" s="17">
        <f t="shared" si="283"/>
        <v>2.324112668940255E-2</v>
      </c>
    </row>
    <row r="833" spans="1:13">
      <c r="A833" s="16">
        <v>44221</v>
      </c>
      <c r="B833">
        <f t="shared" si="277"/>
        <v>1129253</v>
      </c>
      <c r="D833">
        <f t="shared" si="278"/>
        <v>127557</v>
      </c>
      <c r="E833">
        <f t="shared" si="281"/>
        <v>48001</v>
      </c>
      <c r="F833">
        <f t="shared" si="281"/>
        <v>1666</v>
      </c>
      <c r="G833">
        <f t="shared" si="281"/>
        <v>1439</v>
      </c>
      <c r="H833">
        <f t="shared" si="281"/>
        <v>227</v>
      </c>
      <c r="J833">
        <f t="shared" si="279"/>
        <v>46335</v>
      </c>
      <c r="K833">
        <f t="shared" si="282"/>
        <v>76706</v>
      </c>
      <c r="L833">
        <f t="shared" si="282"/>
        <v>2978</v>
      </c>
      <c r="M833" s="17">
        <f t="shared" si="283"/>
        <v>2.3346425519571643E-2</v>
      </c>
    </row>
    <row r="834" spans="1:13">
      <c r="A834" s="16">
        <v>44222</v>
      </c>
      <c r="B834">
        <f t="shared" si="277"/>
        <v>1146194</v>
      </c>
      <c r="D834">
        <f t="shared" si="278"/>
        <v>128527</v>
      </c>
      <c r="E834">
        <f t="shared" si="281"/>
        <v>47479</v>
      </c>
      <c r="F834">
        <f t="shared" si="281"/>
        <v>1664</v>
      </c>
      <c r="G834">
        <f t="shared" si="281"/>
        <v>1435</v>
      </c>
      <c r="H834">
        <f t="shared" si="281"/>
        <v>229</v>
      </c>
      <c r="J834">
        <f t="shared" si="279"/>
        <v>45815</v>
      </c>
      <c r="K834">
        <f t="shared" si="282"/>
        <v>78162</v>
      </c>
      <c r="L834">
        <f t="shared" si="282"/>
        <v>3014</v>
      </c>
      <c r="M834" s="17">
        <f t="shared" si="283"/>
        <v>2.3450325612517215E-2</v>
      </c>
    </row>
    <row r="835" spans="1:13">
      <c r="A835" s="16">
        <v>44223</v>
      </c>
      <c r="B835">
        <f t="shared" si="277"/>
        <v>1171966</v>
      </c>
      <c r="D835">
        <f t="shared" si="278"/>
        <v>129523</v>
      </c>
      <c r="E835">
        <f t="shared" si="281"/>
        <v>47030</v>
      </c>
      <c r="F835">
        <f t="shared" si="281"/>
        <v>1653</v>
      </c>
      <c r="G835">
        <f t="shared" si="281"/>
        <v>1421</v>
      </c>
      <c r="H835">
        <f t="shared" si="281"/>
        <v>232</v>
      </c>
      <c r="J835">
        <f t="shared" si="279"/>
        <v>45377</v>
      </c>
      <c r="K835">
        <f t="shared" si="282"/>
        <v>79569</v>
      </c>
      <c r="L835">
        <f t="shared" si="282"/>
        <v>3052</v>
      </c>
      <c r="M835" s="17">
        <f t="shared" si="283"/>
        <v>2.3563382565258681E-2</v>
      </c>
    </row>
    <row r="836" spans="1:13">
      <c r="A836" s="16">
        <v>44224</v>
      </c>
      <c r="B836">
        <f t="shared" si="277"/>
        <v>1192071</v>
      </c>
      <c r="D836">
        <f t="shared" si="278"/>
        <v>130517</v>
      </c>
      <c r="E836">
        <f t="shared" si="281"/>
        <v>46176</v>
      </c>
      <c r="F836">
        <f t="shared" si="281"/>
        <v>1620</v>
      </c>
      <c r="G836">
        <f t="shared" si="281"/>
        <v>1405</v>
      </c>
      <c r="H836">
        <f t="shared" si="281"/>
        <v>215</v>
      </c>
      <c r="J836">
        <f t="shared" si="279"/>
        <v>44556</v>
      </c>
      <c r="K836">
        <f t="shared" si="282"/>
        <v>81380</v>
      </c>
      <c r="L836">
        <f t="shared" si="282"/>
        <v>3089</v>
      </c>
      <c r="M836" s="17">
        <f t="shared" si="283"/>
        <v>2.3667414972762171E-2</v>
      </c>
    </row>
    <row r="837" spans="1:13">
      <c r="A837" s="16">
        <v>44225</v>
      </c>
      <c r="B837">
        <f t="shared" si="277"/>
        <v>1210778</v>
      </c>
      <c r="D837">
        <f t="shared" si="278"/>
        <v>131461</v>
      </c>
      <c r="E837">
        <f t="shared" si="281"/>
        <v>44267</v>
      </c>
      <c r="F837">
        <f t="shared" si="281"/>
        <v>1584</v>
      </c>
      <c r="G837">
        <f t="shared" si="281"/>
        <v>1373</v>
      </c>
      <c r="H837">
        <f t="shared" si="281"/>
        <v>211</v>
      </c>
      <c r="J837">
        <f t="shared" si="279"/>
        <v>42683</v>
      </c>
      <c r="K837">
        <f t="shared" si="282"/>
        <v>84196</v>
      </c>
      <c r="L837">
        <f t="shared" si="282"/>
        <v>3126</v>
      </c>
      <c r="M837" s="17">
        <f t="shared" si="283"/>
        <v>2.3778915419782293E-2</v>
      </c>
    </row>
    <row r="838" spans="1:13">
      <c r="A838" s="16">
        <v>44226</v>
      </c>
      <c r="B838">
        <f t="shared" si="277"/>
        <v>1229450</v>
      </c>
      <c r="D838">
        <f t="shared" si="278"/>
        <v>132307</v>
      </c>
      <c r="E838">
        <f t="shared" si="281"/>
        <v>42868</v>
      </c>
      <c r="F838">
        <f t="shared" si="281"/>
        <v>1553</v>
      </c>
      <c r="G838">
        <f t="shared" si="281"/>
        <v>1345</v>
      </c>
      <c r="H838">
        <f t="shared" si="281"/>
        <v>208</v>
      </c>
      <c r="J838">
        <f t="shared" si="279"/>
        <v>41315</v>
      </c>
      <c r="K838">
        <f t="shared" si="282"/>
        <v>86406</v>
      </c>
      <c r="L838">
        <f t="shared" si="282"/>
        <v>3161</v>
      </c>
      <c r="M838" s="17">
        <f t="shared" si="283"/>
        <v>2.3891404082928339E-2</v>
      </c>
    </row>
    <row r="839" spans="1:13">
      <c r="A839" s="16">
        <v>44227</v>
      </c>
      <c r="B839">
        <f t="shared" si="277"/>
        <v>1254926</v>
      </c>
      <c r="D839">
        <f t="shared" si="278"/>
        <v>133023</v>
      </c>
      <c r="E839">
        <f t="shared" ref="E839:H858" si="284">E339</f>
        <v>42289</v>
      </c>
      <c r="F839">
        <f t="shared" si="284"/>
        <v>1529</v>
      </c>
      <c r="G839">
        <f t="shared" si="284"/>
        <v>1325</v>
      </c>
      <c r="H839">
        <f t="shared" si="284"/>
        <v>204</v>
      </c>
      <c r="J839">
        <f t="shared" si="279"/>
        <v>40760</v>
      </c>
      <c r="K839">
        <f t="shared" ref="K839:L858" si="285">K339-K$124</f>
        <v>87666</v>
      </c>
      <c r="L839">
        <f t="shared" si="285"/>
        <v>3196</v>
      </c>
      <c r="M839" s="17">
        <f t="shared" si="283"/>
        <v>2.4025920329567067E-2</v>
      </c>
    </row>
    <row r="840" spans="1:13">
      <c r="A840" s="16">
        <v>44228</v>
      </c>
      <c r="B840">
        <f t="shared" si="277"/>
        <v>1280524</v>
      </c>
      <c r="D840">
        <f t="shared" si="278"/>
        <v>133789</v>
      </c>
      <c r="E840">
        <f t="shared" si="284"/>
        <v>42202</v>
      </c>
      <c r="F840">
        <f t="shared" si="284"/>
        <v>1540</v>
      </c>
      <c r="G840">
        <f t="shared" si="284"/>
        <v>1336</v>
      </c>
      <c r="H840">
        <f t="shared" si="284"/>
        <v>204</v>
      </c>
      <c r="J840">
        <f t="shared" si="279"/>
        <v>40662</v>
      </c>
      <c r="K840">
        <f t="shared" si="285"/>
        <v>88489</v>
      </c>
      <c r="L840">
        <f t="shared" si="285"/>
        <v>3226</v>
      </c>
      <c r="M840" s="17">
        <f t="shared" ref="M840:M873" si="286">L840/D840</f>
        <v>2.411259520588389E-2</v>
      </c>
    </row>
    <row r="841" spans="1:13">
      <c r="A841" s="16">
        <v>44229</v>
      </c>
      <c r="B841">
        <f t="shared" si="277"/>
        <v>1295038</v>
      </c>
      <c r="D841">
        <f t="shared" si="278"/>
        <v>134773</v>
      </c>
      <c r="E841">
        <f t="shared" si="284"/>
        <v>41613</v>
      </c>
      <c r="F841">
        <f t="shared" si="284"/>
        <v>1529</v>
      </c>
      <c r="G841">
        <f t="shared" si="284"/>
        <v>1327</v>
      </c>
      <c r="H841">
        <f t="shared" si="284"/>
        <v>202</v>
      </c>
      <c r="J841">
        <f t="shared" si="279"/>
        <v>40084</v>
      </c>
      <c r="K841">
        <f t="shared" si="285"/>
        <v>90025</v>
      </c>
      <c r="L841">
        <f t="shared" si="285"/>
        <v>3263</v>
      </c>
      <c r="M841" s="17">
        <f t="shared" si="286"/>
        <v>2.4211080854473817E-2</v>
      </c>
    </row>
    <row r="842" spans="1:13">
      <c r="A842" s="16">
        <v>44230</v>
      </c>
      <c r="B842">
        <f t="shared" si="277"/>
        <v>1314659</v>
      </c>
      <c r="D842">
        <f t="shared" si="278"/>
        <v>135659</v>
      </c>
      <c r="E842">
        <f t="shared" si="284"/>
        <v>41122</v>
      </c>
      <c r="F842">
        <f t="shared" si="284"/>
        <v>1510</v>
      </c>
      <c r="G842">
        <f t="shared" si="284"/>
        <v>1317</v>
      </c>
      <c r="H842">
        <f t="shared" si="284"/>
        <v>193</v>
      </c>
      <c r="J842">
        <f t="shared" si="279"/>
        <v>39612</v>
      </c>
      <c r="K842">
        <f t="shared" si="285"/>
        <v>91368</v>
      </c>
      <c r="L842">
        <f t="shared" si="285"/>
        <v>3297</v>
      </c>
      <c r="M842" s="17">
        <f t="shared" si="286"/>
        <v>2.430358472346103E-2</v>
      </c>
    </row>
    <row r="843" spans="1:13">
      <c r="A843" s="16">
        <v>44231</v>
      </c>
      <c r="B843">
        <f t="shared" si="277"/>
        <v>1333144</v>
      </c>
      <c r="D843">
        <f t="shared" si="278"/>
        <v>136448</v>
      </c>
      <c r="E843">
        <f t="shared" si="284"/>
        <v>40654</v>
      </c>
      <c r="F843">
        <f t="shared" si="284"/>
        <v>1473</v>
      </c>
      <c r="G843">
        <f t="shared" si="284"/>
        <v>1286</v>
      </c>
      <c r="H843">
        <f t="shared" si="284"/>
        <v>187</v>
      </c>
      <c r="J843">
        <f t="shared" si="279"/>
        <v>39181</v>
      </c>
      <c r="K843">
        <f t="shared" si="285"/>
        <v>92601</v>
      </c>
      <c r="L843">
        <f t="shared" si="285"/>
        <v>3321</v>
      </c>
      <c r="M843" s="17">
        <f t="shared" si="286"/>
        <v>2.4338942307692308E-2</v>
      </c>
    </row>
    <row r="844" spans="1:13">
      <c r="A844" s="16">
        <v>44232</v>
      </c>
      <c r="B844">
        <f t="shared" si="277"/>
        <v>1350010</v>
      </c>
      <c r="D844">
        <f t="shared" si="278"/>
        <v>137064</v>
      </c>
      <c r="E844">
        <f t="shared" si="284"/>
        <v>39554</v>
      </c>
      <c r="F844">
        <f t="shared" si="284"/>
        <v>1426</v>
      </c>
      <c r="G844">
        <f t="shared" si="284"/>
        <v>1244</v>
      </c>
      <c r="H844">
        <f t="shared" si="284"/>
        <v>182</v>
      </c>
      <c r="J844">
        <f t="shared" si="279"/>
        <v>38128</v>
      </c>
      <c r="K844">
        <f t="shared" si="285"/>
        <v>94286</v>
      </c>
      <c r="L844">
        <f t="shared" si="285"/>
        <v>3352</v>
      </c>
      <c r="M844" s="17">
        <f t="shared" si="286"/>
        <v>2.4455728710675306E-2</v>
      </c>
    </row>
    <row r="845" spans="1:13">
      <c r="A845" s="16">
        <v>44233</v>
      </c>
      <c r="B845">
        <f t="shared" si="277"/>
        <v>1368699</v>
      </c>
      <c r="D845">
        <f t="shared" si="278"/>
        <v>137900</v>
      </c>
      <c r="E845">
        <f t="shared" si="284"/>
        <v>39266</v>
      </c>
      <c r="F845">
        <f t="shared" si="284"/>
        <v>1405</v>
      </c>
      <c r="G845">
        <f t="shared" si="284"/>
        <v>1228</v>
      </c>
      <c r="H845">
        <f t="shared" si="284"/>
        <v>177</v>
      </c>
      <c r="J845">
        <f t="shared" si="279"/>
        <v>37861</v>
      </c>
      <c r="K845">
        <f t="shared" si="285"/>
        <v>95387</v>
      </c>
      <c r="L845">
        <f t="shared" si="285"/>
        <v>3375</v>
      </c>
      <c r="M845" s="17">
        <f t="shared" si="286"/>
        <v>2.4474256707759247E-2</v>
      </c>
    </row>
    <row r="846" spans="1:13">
      <c r="A846" s="16">
        <v>44234</v>
      </c>
      <c r="B846">
        <f t="shared" si="277"/>
        <v>1385888</v>
      </c>
      <c r="D846">
        <f t="shared" si="278"/>
        <v>138474</v>
      </c>
      <c r="E846">
        <f t="shared" si="284"/>
        <v>39009</v>
      </c>
      <c r="F846">
        <f t="shared" si="284"/>
        <v>1376</v>
      </c>
      <c r="G846">
        <f t="shared" si="284"/>
        <v>1198</v>
      </c>
      <c r="H846">
        <f t="shared" si="284"/>
        <v>178</v>
      </c>
      <c r="J846">
        <f t="shared" si="279"/>
        <v>37633</v>
      </c>
      <c r="K846">
        <f t="shared" si="285"/>
        <v>96193</v>
      </c>
      <c r="L846">
        <f t="shared" si="285"/>
        <v>3400</v>
      </c>
      <c r="M846" s="17">
        <f t="shared" si="286"/>
        <v>2.4553345754437655E-2</v>
      </c>
    </row>
    <row r="847" spans="1:13">
      <c r="A847" s="16">
        <v>44235</v>
      </c>
      <c r="B847">
        <f t="shared" si="277"/>
        <v>1400625</v>
      </c>
      <c r="D847">
        <f t="shared" si="278"/>
        <v>138952</v>
      </c>
      <c r="E847">
        <f t="shared" si="284"/>
        <v>38932</v>
      </c>
      <c r="F847">
        <f t="shared" si="284"/>
        <v>1373</v>
      </c>
      <c r="G847">
        <f t="shared" si="284"/>
        <v>1192</v>
      </c>
      <c r="H847">
        <f t="shared" si="284"/>
        <v>181</v>
      </c>
      <c r="J847">
        <f t="shared" si="279"/>
        <v>37559</v>
      </c>
      <c r="K847">
        <f t="shared" si="285"/>
        <v>96726</v>
      </c>
      <c r="L847">
        <f t="shared" si="285"/>
        <v>3422</v>
      </c>
      <c r="M847" s="17">
        <f t="shared" si="286"/>
        <v>2.4627209396050436E-2</v>
      </c>
    </row>
    <row r="848" spans="1:13">
      <c r="A848" s="16">
        <v>44236</v>
      </c>
      <c r="B848">
        <f t="shared" si="277"/>
        <v>1416834</v>
      </c>
      <c r="D848">
        <f t="shared" si="278"/>
        <v>139696</v>
      </c>
      <c r="E848">
        <f t="shared" si="284"/>
        <v>38521</v>
      </c>
      <c r="F848">
        <f t="shared" si="284"/>
        <v>1337</v>
      </c>
      <c r="G848">
        <f t="shared" si="284"/>
        <v>1161</v>
      </c>
      <c r="H848">
        <f t="shared" si="284"/>
        <v>176</v>
      </c>
      <c r="J848">
        <f t="shared" si="279"/>
        <v>37184</v>
      </c>
      <c r="K848">
        <f t="shared" si="285"/>
        <v>97857</v>
      </c>
      <c r="L848">
        <f t="shared" si="285"/>
        <v>3446</v>
      </c>
      <c r="M848" s="17">
        <f t="shared" si="286"/>
        <v>2.466785018898179E-2</v>
      </c>
    </row>
    <row r="849" spans="1:13">
      <c r="A849" s="16">
        <v>44237</v>
      </c>
      <c r="B849">
        <f t="shared" si="277"/>
        <v>1432804</v>
      </c>
      <c r="D849">
        <f t="shared" si="278"/>
        <v>140391</v>
      </c>
      <c r="E849">
        <f t="shared" si="284"/>
        <v>37587</v>
      </c>
      <c r="F849">
        <f t="shared" si="284"/>
        <v>1278</v>
      </c>
      <c r="G849">
        <f t="shared" si="284"/>
        <v>1108</v>
      </c>
      <c r="H849">
        <f t="shared" si="284"/>
        <v>170</v>
      </c>
      <c r="J849">
        <f t="shared" si="279"/>
        <v>36309</v>
      </c>
      <c r="K849">
        <f t="shared" si="285"/>
        <v>99457</v>
      </c>
      <c r="L849">
        <f t="shared" si="285"/>
        <v>3475</v>
      </c>
      <c r="M849" s="17">
        <f t="shared" si="286"/>
        <v>2.4752298936541517E-2</v>
      </c>
    </row>
    <row r="850" spans="1:13">
      <c r="A850" s="16">
        <v>44238</v>
      </c>
      <c r="B850">
        <f t="shared" si="277"/>
        <v>1451154</v>
      </c>
      <c r="D850">
        <f t="shared" si="278"/>
        <v>141151</v>
      </c>
      <c r="E850">
        <f t="shared" si="284"/>
        <v>36655</v>
      </c>
      <c r="F850">
        <f t="shared" si="284"/>
        <v>1236</v>
      </c>
      <c r="G850">
        <f t="shared" si="284"/>
        <v>1071</v>
      </c>
      <c r="H850">
        <f t="shared" si="284"/>
        <v>165</v>
      </c>
      <c r="J850">
        <f t="shared" si="279"/>
        <v>35419</v>
      </c>
      <c r="K850">
        <f t="shared" si="285"/>
        <v>101123</v>
      </c>
      <c r="L850">
        <f t="shared" si="285"/>
        <v>3501</v>
      </c>
      <c r="M850" s="17">
        <f t="shared" si="286"/>
        <v>2.4803224915161778E-2</v>
      </c>
    </row>
    <row r="851" spans="1:13">
      <c r="A851" s="16">
        <v>44239</v>
      </c>
      <c r="B851">
        <f t="shared" si="277"/>
        <v>1466114</v>
      </c>
      <c r="D851">
        <f t="shared" si="278"/>
        <v>141642</v>
      </c>
      <c r="E851">
        <f t="shared" si="284"/>
        <v>35307</v>
      </c>
      <c r="F851">
        <f t="shared" si="284"/>
        <v>1224</v>
      </c>
      <c r="G851">
        <f t="shared" si="284"/>
        <v>1055</v>
      </c>
      <c r="H851">
        <f t="shared" si="284"/>
        <v>169</v>
      </c>
      <c r="J851">
        <f t="shared" si="279"/>
        <v>34083</v>
      </c>
      <c r="K851">
        <f t="shared" si="285"/>
        <v>102941</v>
      </c>
      <c r="L851">
        <f t="shared" si="285"/>
        <v>3522</v>
      </c>
      <c r="M851" s="17">
        <f t="shared" si="286"/>
        <v>2.4865505993984835E-2</v>
      </c>
    </row>
    <row r="852" spans="1:13">
      <c r="A852" s="16">
        <v>44240</v>
      </c>
      <c r="B852">
        <f t="shared" si="277"/>
        <v>1481432</v>
      </c>
      <c r="D852">
        <f t="shared" si="278"/>
        <v>142185</v>
      </c>
      <c r="E852">
        <f t="shared" si="284"/>
        <v>34970</v>
      </c>
      <c r="F852">
        <f t="shared" si="284"/>
        <v>1211</v>
      </c>
      <c r="G852">
        <f t="shared" si="284"/>
        <v>1043</v>
      </c>
      <c r="H852">
        <f t="shared" si="284"/>
        <v>168</v>
      </c>
      <c r="J852">
        <f t="shared" si="279"/>
        <v>33759</v>
      </c>
      <c r="K852">
        <f t="shared" si="285"/>
        <v>103801</v>
      </c>
      <c r="L852">
        <f t="shared" si="285"/>
        <v>3542</v>
      </c>
      <c r="M852" s="17">
        <f t="shared" si="286"/>
        <v>2.4911207230017232E-2</v>
      </c>
    </row>
    <row r="853" spans="1:13">
      <c r="A853" s="16">
        <v>44241</v>
      </c>
      <c r="B853">
        <f t="shared" si="277"/>
        <v>1493685</v>
      </c>
      <c r="D853">
        <f t="shared" si="278"/>
        <v>142664</v>
      </c>
      <c r="E853">
        <f t="shared" si="284"/>
        <v>34866</v>
      </c>
      <c r="F853">
        <f t="shared" si="284"/>
        <v>1195</v>
      </c>
      <c r="G853">
        <f t="shared" si="284"/>
        <v>1030</v>
      </c>
      <c r="H853">
        <f t="shared" si="284"/>
        <v>165</v>
      </c>
      <c r="J853">
        <f t="shared" si="279"/>
        <v>33671</v>
      </c>
      <c r="K853">
        <f t="shared" si="285"/>
        <v>104360</v>
      </c>
      <c r="L853">
        <f t="shared" si="285"/>
        <v>3566</v>
      </c>
      <c r="M853" s="17">
        <f t="shared" si="286"/>
        <v>2.4995794313912408E-2</v>
      </c>
    </row>
    <row r="854" spans="1:13">
      <c r="A854" s="16">
        <v>44242</v>
      </c>
      <c r="B854">
        <f t="shared" si="277"/>
        <v>1504307</v>
      </c>
      <c r="D854">
        <f t="shared" si="278"/>
        <v>142996</v>
      </c>
      <c r="E854">
        <f t="shared" si="284"/>
        <v>34549</v>
      </c>
      <c r="F854">
        <f t="shared" si="284"/>
        <v>1200</v>
      </c>
      <c r="G854">
        <f t="shared" si="284"/>
        <v>1035</v>
      </c>
      <c r="H854">
        <f t="shared" si="284"/>
        <v>165</v>
      </c>
      <c r="J854">
        <f t="shared" si="279"/>
        <v>33349</v>
      </c>
      <c r="K854">
        <f t="shared" si="285"/>
        <v>104988</v>
      </c>
      <c r="L854">
        <f t="shared" si="285"/>
        <v>3587</v>
      </c>
      <c r="M854" s="17">
        <f t="shared" si="286"/>
        <v>2.5084617751545499E-2</v>
      </c>
    </row>
    <row r="855" spans="1:13">
      <c r="A855" s="16">
        <v>44243</v>
      </c>
      <c r="B855">
        <f t="shared" si="277"/>
        <v>1520028</v>
      </c>
      <c r="D855">
        <f t="shared" si="278"/>
        <v>143621</v>
      </c>
      <c r="E855">
        <f t="shared" si="284"/>
        <v>34480</v>
      </c>
      <c r="F855">
        <f t="shared" si="284"/>
        <v>1163</v>
      </c>
      <c r="G855">
        <f t="shared" si="284"/>
        <v>1005</v>
      </c>
      <c r="H855">
        <f t="shared" si="284"/>
        <v>158</v>
      </c>
      <c r="J855">
        <f t="shared" si="279"/>
        <v>33317</v>
      </c>
      <c r="K855">
        <f t="shared" si="285"/>
        <v>105660</v>
      </c>
      <c r="L855">
        <f t="shared" si="285"/>
        <v>3609</v>
      </c>
      <c r="M855" s="17">
        <f t="shared" si="286"/>
        <v>2.5128637177014503E-2</v>
      </c>
    </row>
    <row r="856" spans="1:13">
      <c r="A856" s="16">
        <v>44244</v>
      </c>
      <c r="B856">
        <f t="shared" si="277"/>
        <v>1538629</v>
      </c>
      <c r="D856">
        <f t="shared" si="278"/>
        <v>144105</v>
      </c>
      <c r="E856">
        <f t="shared" si="284"/>
        <v>33655</v>
      </c>
      <c r="F856">
        <f t="shared" si="284"/>
        <v>1115</v>
      </c>
      <c r="G856">
        <f t="shared" si="284"/>
        <v>961</v>
      </c>
      <c r="H856">
        <f t="shared" si="284"/>
        <v>154</v>
      </c>
      <c r="J856">
        <f t="shared" si="279"/>
        <v>32540</v>
      </c>
      <c r="K856">
        <f t="shared" si="285"/>
        <v>106945</v>
      </c>
      <c r="L856">
        <f t="shared" si="285"/>
        <v>3633</v>
      </c>
      <c r="M856" s="17">
        <f t="shared" si="286"/>
        <v>2.5210783803476633E-2</v>
      </c>
    </row>
    <row r="857" spans="1:13">
      <c r="A857" s="16">
        <v>44245</v>
      </c>
      <c r="B857">
        <f t="shared" si="277"/>
        <v>1558427</v>
      </c>
      <c r="D857">
        <f t="shared" si="278"/>
        <v>144585</v>
      </c>
      <c r="E857">
        <f t="shared" si="284"/>
        <v>33004</v>
      </c>
      <c r="F857">
        <f t="shared" si="284"/>
        <v>1075</v>
      </c>
      <c r="G857">
        <f t="shared" si="284"/>
        <v>930</v>
      </c>
      <c r="H857">
        <f t="shared" si="284"/>
        <v>145</v>
      </c>
      <c r="J857">
        <f t="shared" si="279"/>
        <v>31929</v>
      </c>
      <c r="K857">
        <f t="shared" si="285"/>
        <v>108050</v>
      </c>
      <c r="L857">
        <f t="shared" si="285"/>
        <v>3659</v>
      </c>
      <c r="M857" s="17">
        <f t="shared" si="286"/>
        <v>2.5306912888612237E-2</v>
      </c>
    </row>
    <row r="858" spans="1:13">
      <c r="A858" s="16">
        <v>44246</v>
      </c>
      <c r="B858">
        <f t="shared" si="277"/>
        <v>1574309</v>
      </c>
      <c r="D858">
        <f t="shared" si="278"/>
        <v>145025</v>
      </c>
      <c r="E858">
        <f t="shared" si="284"/>
        <v>31569</v>
      </c>
      <c r="F858">
        <f t="shared" si="284"/>
        <v>1034</v>
      </c>
      <c r="G858">
        <f t="shared" si="284"/>
        <v>884</v>
      </c>
      <c r="H858">
        <f t="shared" si="284"/>
        <v>150</v>
      </c>
      <c r="J858">
        <f t="shared" si="279"/>
        <v>30535</v>
      </c>
      <c r="K858">
        <f t="shared" si="285"/>
        <v>109903</v>
      </c>
      <c r="L858">
        <f t="shared" si="285"/>
        <v>3681</v>
      </c>
      <c r="M858" s="17">
        <f t="shared" si="286"/>
        <v>2.5381830718841578E-2</v>
      </c>
    </row>
    <row r="859" spans="1:13">
      <c r="A859" s="16">
        <v>44247</v>
      </c>
      <c r="B859">
        <f t="shared" si="277"/>
        <v>1590117</v>
      </c>
      <c r="D859">
        <f t="shared" si="278"/>
        <v>145499</v>
      </c>
      <c r="E859">
        <f t="shared" ref="E859:H878" si="287">E359</f>
        <v>29906</v>
      </c>
      <c r="F859">
        <f t="shared" si="287"/>
        <v>1007</v>
      </c>
      <c r="G859">
        <f t="shared" si="287"/>
        <v>862</v>
      </c>
      <c r="H859">
        <f t="shared" si="287"/>
        <v>145</v>
      </c>
      <c r="J859">
        <f t="shared" si="279"/>
        <v>28899</v>
      </c>
      <c r="K859">
        <f t="shared" ref="K859:L878" si="288">K359-K$124</f>
        <v>112022</v>
      </c>
      <c r="L859">
        <f t="shared" si="288"/>
        <v>3699</v>
      </c>
      <c r="M859" s="17">
        <f t="shared" si="286"/>
        <v>2.5422855139897869E-2</v>
      </c>
    </row>
    <row r="860" spans="1:13">
      <c r="A860" s="16">
        <v>44248</v>
      </c>
      <c r="B860">
        <f t="shared" si="277"/>
        <v>1602803</v>
      </c>
      <c r="D860">
        <f t="shared" si="278"/>
        <v>145910</v>
      </c>
      <c r="E860">
        <f t="shared" si="287"/>
        <v>29180</v>
      </c>
      <c r="F860">
        <f t="shared" si="287"/>
        <v>989</v>
      </c>
      <c r="G860">
        <f t="shared" si="287"/>
        <v>846</v>
      </c>
      <c r="H860">
        <f t="shared" si="287"/>
        <v>143</v>
      </c>
      <c r="J860">
        <f t="shared" si="279"/>
        <v>28191</v>
      </c>
      <c r="K860">
        <f t="shared" si="288"/>
        <v>113141</v>
      </c>
      <c r="L860">
        <f t="shared" si="288"/>
        <v>3717</v>
      </c>
      <c r="M860" s="17">
        <f t="shared" si="286"/>
        <v>2.5474607634843396E-2</v>
      </c>
    </row>
    <row r="861" spans="1:13">
      <c r="A861" s="16">
        <v>44249</v>
      </c>
      <c r="B861">
        <f t="shared" si="277"/>
        <v>1614068</v>
      </c>
      <c r="D861">
        <f t="shared" si="278"/>
        <v>146322</v>
      </c>
      <c r="E861">
        <f t="shared" si="287"/>
        <v>29367</v>
      </c>
      <c r="F861">
        <f t="shared" si="287"/>
        <v>985</v>
      </c>
      <c r="G861">
        <f t="shared" si="287"/>
        <v>843</v>
      </c>
      <c r="H861">
        <f t="shared" si="287"/>
        <v>142</v>
      </c>
      <c r="J861">
        <f t="shared" si="279"/>
        <v>28382</v>
      </c>
      <c r="K861">
        <f t="shared" si="288"/>
        <v>113347</v>
      </c>
      <c r="L861">
        <f t="shared" si="288"/>
        <v>3736</v>
      </c>
      <c r="M861" s="17">
        <f t="shared" si="286"/>
        <v>2.5532729186315113E-2</v>
      </c>
    </row>
    <row r="862" spans="1:13">
      <c r="A862" s="16">
        <v>44250</v>
      </c>
      <c r="B862">
        <f t="shared" si="277"/>
        <v>1631141</v>
      </c>
      <c r="D862">
        <f t="shared" si="278"/>
        <v>146774</v>
      </c>
      <c r="E862">
        <f t="shared" si="287"/>
        <v>28657</v>
      </c>
      <c r="F862">
        <f t="shared" si="287"/>
        <v>953</v>
      </c>
      <c r="G862">
        <f t="shared" si="287"/>
        <v>818</v>
      </c>
      <c r="H862">
        <f t="shared" si="287"/>
        <v>135</v>
      </c>
      <c r="J862">
        <f t="shared" si="279"/>
        <v>27704</v>
      </c>
      <c r="K862">
        <f t="shared" si="288"/>
        <v>114488</v>
      </c>
      <c r="L862">
        <f t="shared" si="288"/>
        <v>3757</v>
      </c>
      <c r="M862" s="17">
        <f t="shared" si="286"/>
        <v>2.5597176611661467E-2</v>
      </c>
    </row>
    <row r="863" spans="1:13">
      <c r="A863" s="16">
        <v>44251</v>
      </c>
      <c r="B863">
        <f t="shared" si="277"/>
        <v>1649034</v>
      </c>
      <c r="D863">
        <f t="shared" si="278"/>
        <v>147316</v>
      </c>
      <c r="E863">
        <f t="shared" si="287"/>
        <v>27690</v>
      </c>
      <c r="F863">
        <f t="shared" si="287"/>
        <v>946</v>
      </c>
      <c r="G863">
        <f t="shared" si="287"/>
        <v>816</v>
      </c>
      <c r="H863">
        <f t="shared" si="287"/>
        <v>130</v>
      </c>
      <c r="J863">
        <f t="shared" si="279"/>
        <v>26744</v>
      </c>
      <c r="K863">
        <f t="shared" si="288"/>
        <v>115976</v>
      </c>
      <c r="L863">
        <f t="shared" si="288"/>
        <v>3778</v>
      </c>
      <c r="M863" s="17">
        <f t="shared" si="286"/>
        <v>2.5645551060305739E-2</v>
      </c>
    </row>
    <row r="864" spans="1:13">
      <c r="A864" s="16">
        <v>44252</v>
      </c>
      <c r="B864">
        <f t="shared" si="277"/>
        <v>1666187</v>
      </c>
      <c r="D864">
        <f t="shared" si="278"/>
        <v>147929</v>
      </c>
      <c r="E864">
        <f t="shared" si="287"/>
        <v>27026</v>
      </c>
      <c r="F864">
        <f t="shared" si="287"/>
        <v>930</v>
      </c>
      <c r="G864">
        <f t="shared" si="287"/>
        <v>799</v>
      </c>
      <c r="H864">
        <f t="shared" si="287"/>
        <v>131</v>
      </c>
      <c r="J864">
        <f t="shared" si="279"/>
        <v>26096</v>
      </c>
      <c r="K864">
        <f t="shared" si="288"/>
        <v>117238</v>
      </c>
      <c r="L864">
        <f t="shared" si="288"/>
        <v>3793</v>
      </c>
      <c r="M864" s="17">
        <f t="shared" si="286"/>
        <v>2.5640678974372839E-2</v>
      </c>
    </row>
    <row r="865" spans="1:13">
      <c r="A865" s="16">
        <v>44253</v>
      </c>
      <c r="B865">
        <f t="shared" si="277"/>
        <v>1682742</v>
      </c>
      <c r="D865">
        <f t="shared" si="278"/>
        <v>148507</v>
      </c>
      <c r="E865">
        <f t="shared" si="287"/>
        <v>26597</v>
      </c>
      <c r="F865">
        <f t="shared" si="287"/>
        <v>908</v>
      </c>
      <c r="G865">
        <f t="shared" si="287"/>
        <v>776</v>
      </c>
      <c r="H865">
        <f t="shared" si="287"/>
        <v>132</v>
      </c>
      <c r="J865">
        <f t="shared" si="279"/>
        <v>25689</v>
      </c>
      <c r="K865">
        <f t="shared" si="288"/>
        <v>118224</v>
      </c>
      <c r="L865">
        <f t="shared" si="288"/>
        <v>3814</v>
      </c>
      <c r="M865" s="17">
        <f t="shared" si="286"/>
        <v>2.5682291070454593E-2</v>
      </c>
    </row>
    <row r="866" spans="1:13">
      <c r="A866" s="16">
        <v>44254</v>
      </c>
      <c r="B866">
        <f t="shared" si="277"/>
        <v>1699295</v>
      </c>
      <c r="D866">
        <f t="shared" si="278"/>
        <v>149025</v>
      </c>
      <c r="E866">
        <f t="shared" si="287"/>
        <v>25771</v>
      </c>
      <c r="F866">
        <f t="shared" si="287"/>
        <v>868</v>
      </c>
      <c r="G866">
        <f t="shared" si="287"/>
        <v>734</v>
      </c>
      <c r="H866">
        <f t="shared" si="287"/>
        <v>134</v>
      </c>
      <c r="J866">
        <f t="shared" si="279"/>
        <v>24903</v>
      </c>
      <c r="K866">
        <f t="shared" si="288"/>
        <v>119547</v>
      </c>
      <c r="L866">
        <f t="shared" si="288"/>
        <v>3835</v>
      </c>
      <c r="M866" s="17">
        <f t="shared" si="286"/>
        <v>2.5733937258849187E-2</v>
      </c>
    </row>
    <row r="867" spans="1:13">
      <c r="A867" s="16">
        <v>44255</v>
      </c>
      <c r="B867">
        <f t="shared" ref="B867:B930" si="289">B367-B252</f>
        <v>1714588</v>
      </c>
      <c r="D867">
        <f t="shared" ref="D867:D930" si="290">D367-D$124</f>
        <v>149478</v>
      </c>
      <c r="E867">
        <f t="shared" si="287"/>
        <v>25982</v>
      </c>
      <c r="F867">
        <f t="shared" si="287"/>
        <v>858</v>
      </c>
      <c r="G867">
        <f t="shared" si="287"/>
        <v>725</v>
      </c>
      <c r="H867">
        <f t="shared" si="287"/>
        <v>133</v>
      </c>
      <c r="J867">
        <f t="shared" ref="J867:J930" si="291">J367</f>
        <v>25124</v>
      </c>
      <c r="K867">
        <f t="shared" si="288"/>
        <v>119768</v>
      </c>
      <c r="L867">
        <f t="shared" si="288"/>
        <v>3856</v>
      </c>
      <c r="M867" s="17">
        <f t="shared" si="286"/>
        <v>2.5796438271852715E-2</v>
      </c>
    </row>
    <row r="868" spans="1:13">
      <c r="A868" s="16">
        <v>44256</v>
      </c>
      <c r="B868">
        <f t="shared" si="289"/>
        <v>1725927</v>
      </c>
      <c r="D868">
        <f t="shared" si="290"/>
        <v>149956</v>
      </c>
      <c r="E868">
        <f t="shared" si="287"/>
        <v>26181</v>
      </c>
      <c r="F868">
        <f t="shared" si="287"/>
        <v>858</v>
      </c>
      <c r="G868">
        <f t="shared" si="287"/>
        <v>726</v>
      </c>
      <c r="H868">
        <f t="shared" si="287"/>
        <v>132</v>
      </c>
      <c r="J868">
        <f t="shared" si="291"/>
        <v>25323</v>
      </c>
      <c r="K868">
        <f t="shared" si="288"/>
        <v>120029</v>
      </c>
      <c r="L868">
        <f t="shared" si="288"/>
        <v>3874</v>
      </c>
      <c r="M868" s="17">
        <f t="shared" si="286"/>
        <v>2.5834244711782122E-2</v>
      </c>
    </row>
    <row r="869" spans="1:13">
      <c r="A869" s="16">
        <v>44257</v>
      </c>
      <c r="B869">
        <f t="shared" si="289"/>
        <v>1742239</v>
      </c>
      <c r="D869">
        <f t="shared" si="290"/>
        <v>150522</v>
      </c>
      <c r="E869">
        <f t="shared" si="287"/>
        <v>25729</v>
      </c>
      <c r="F869">
        <f t="shared" si="287"/>
        <v>849</v>
      </c>
      <c r="G869">
        <f t="shared" si="287"/>
        <v>726</v>
      </c>
      <c r="H869">
        <f t="shared" si="287"/>
        <v>123</v>
      </c>
      <c r="J869">
        <f t="shared" si="291"/>
        <v>24880</v>
      </c>
      <c r="K869">
        <f t="shared" si="288"/>
        <v>121033</v>
      </c>
      <c r="L869">
        <f t="shared" si="288"/>
        <v>3888</v>
      </c>
      <c r="M869" s="17">
        <f t="shared" si="286"/>
        <v>2.5830111212978835E-2</v>
      </c>
    </row>
    <row r="870" spans="1:13">
      <c r="A870" s="16">
        <v>44258</v>
      </c>
      <c r="B870">
        <f t="shared" si="289"/>
        <v>1760516</v>
      </c>
      <c r="D870">
        <f t="shared" si="290"/>
        <v>151061</v>
      </c>
      <c r="E870">
        <f t="shared" si="287"/>
        <v>25129</v>
      </c>
      <c r="F870">
        <f t="shared" si="287"/>
        <v>813</v>
      </c>
      <c r="G870">
        <f t="shared" si="287"/>
        <v>696</v>
      </c>
      <c r="H870">
        <f t="shared" si="287"/>
        <v>117</v>
      </c>
      <c r="J870">
        <f t="shared" si="291"/>
        <v>24316</v>
      </c>
      <c r="K870">
        <f t="shared" si="288"/>
        <v>122155</v>
      </c>
      <c r="L870">
        <f t="shared" si="288"/>
        <v>3905</v>
      </c>
      <c r="M870" s="17">
        <f t="shared" si="286"/>
        <v>2.5850484241465368E-2</v>
      </c>
    </row>
    <row r="871" spans="1:13">
      <c r="A871" s="16">
        <v>44259</v>
      </c>
      <c r="B871">
        <f t="shared" si="289"/>
        <v>1778895</v>
      </c>
      <c r="D871">
        <f t="shared" si="290"/>
        <v>151621</v>
      </c>
      <c r="E871">
        <f t="shared" si="287"/>
        <v>24545</v>
      </c>
      <c r="F871">
        <f t="shared" si="287"/>
        <v>794</v>
      </c>
      <c r="G871">
        <f t="shared" si="287"/>
        <v>676</v>
      </c>
      <c r="H871">
        <f t="shared" si="287"/>
        <v>118</v>
      </c>
      <c r="J871">
        <f t="shared" si="291"/>
        <v>23751</v>
      </c>
      <c r="K871">
        <f t="shared" si="288"/>
        <v>123285</v>
      </c>
      <c r="L871">
        <f t="shared" si="288"/>
        <v>3919</v>
      </c>
      <c r="M871" s="17">
        <f t="shared" si="286"/>
        <v>2.5847343046147962E-2</v>
      </c>
    </row>
    <row r="872" spans="1:13">
      <c r="A872" s="16">
        <v>44260</v>
      </c>
      <c r="B872">
        <f t="shared" si="289"/>
        <v>1793200</v>
      </c>
      <c r="D872">
        <f t="shared" si="290"/>
        <v>152140</v>
      </c>
      <c r="E872">
        <f t="shared" si="287"/>
        <v>22678</v>
      </c>
      <c r="F872">
        <f t="shared" si="287"/>
        <v>790</v>
      </c>
      <c r="G872">
        <f t="shared" si="287"/>
        <v>670</v>
      </c>
      <c r="H872">
        <f t="shared" si="287"/>
        <v>120</v>
      </c>
      <c r="J872">
        <f t="shared" si="291"/>
        <v>21888</v>
      </c>
      <c r="K872">
        <f t="shared" si="288"/>
        <v>125659</v>
      </c>
      <c r="L872">
        <f t="shared" si="288"/>
        <v>3931</v>
      </c>
      <c r="M872" s="17">
        <f t="shared" si="286"/>
        <v>2.5838043906927829E-2</v>
      </c>
    </row>
    <row r="873" spans="1:13">
      <c r="A873" s="16">
        <v>44261</v>
      </c>
      <c r="B873">
        <f t="shared" si="289"/>
        <v>1809597</v>
      </c>
      <c r="D873">
        <f t="shared" si="290"/>
        <v>152732</v>
      </c>
      <c r="E873">
        <f t="shared" si="287"/>
        <v>19727</v>
      </c>
      <c r="F873">
        <f t="shared" si="287"/>
        <v>783</v>
      </c>
      <c r="G873">
        <f t="shared" si="287"/>
        <v>662</v>
      </c>
      <c r="H873">
        <f t="shared" si="287"/>
        <v>121</v>
      </c>
      <c r="J873">
        <f t="shared" si="291"/>
        <v>18944</v>
      </c>
      <c r="K873">
        <f t="shared" si="288"/>
        <v>129192</v>
      </c>
      <c r="L873">
        <f t="shared" si="288"/>
        <v>3941</v>
      </c>
      <c r="M873" s="17">
        <f t="shared" si="286"/>
        <v>2.5803367990990755E-2</v>
      </c>
    </row>
    <row r="874" spans="1:13">
      <c r="A874" s="16">
        <v>44262</v>
      </c>
      <c r="B874">
        <f t="shared" si="289"/>
        <v>1822283</v>
      </c>
      <c r="D874">
        <f t="shared" si="290"/>
        <v>153308</v>
      </c>
      <c r="E874">
        <f t="shared" si="287"/>
        <v>16720</v>
      </c>
      <c r="F874">
        <f t="shared" si="287"/>
        <v>780</v>
      </c>
      <c r="G874">
        <f t="shared" si="287"/>
        <v>657</v>
      </c>
      <c r="H874">
        <f t="shared" si="287"/>
        <v>123</v>
      </c>
      <c r="J874">
        <f t="shared" si="291"/>
        <v>15940</v>
      </c>
      <c r="K874">
        <f t="shared" si="288"/>
        <v>132763</v>
      </c>
      <c r="L874">
        <f t="shared" si="288"/>
        <v>3953</v>
      </c>
      <c r="M874" s="17">
        <f>L874/D874</f>
        <v>2.5784694862629479E-2</v>
      </c>
    </row>
    <row r="875" spans="1:13">
      <c r="A875" s="16">
        <v>44263</v>
      </c>
      <c r="B875">
        <f t="shared" si="289"/>
        <v>1831262</v>
      </c>
      <c r="D875">
        <f t="shared" si="290"/>
        <v>153823</v>
      </c>
      <c r="E875">
        <f t="shared" ref="E875:H875" si="292">E375</f>
        <v>15399</v>
      </c>
      <c r="F875">
        <f t="shared" si="292"/>
        <v>789</v>
      </c>
      <c r="G875">
        <f t="shared" si="292"/>
        <v>669</v>
      </c>
      <c r="H875">
        <f t="shared" si="292"/>
        <v>120</v>
      </c>
      <c r="J875">
        <f t="shared" si="291"/>
        <v>14610</v>
      </c>
      <c r="K875">
        <f t="shared" ref="K875:L875" si="293">K375-K$124</f>
        <v>134580</v>
      </c>
      <c r="L875">
        <f t="shared" si="293"/>
        <v>3972</v>
      </c>
      <c r="M875" s="17">
        <f t="shared" ref="M875:M938" si="294">L875/D875</f>
        <v>2.5821886193872177E-2</v>
      </c>
    </row>
    <row r="876" spans="1:13">
      <c r="A876" s="16">
        <v>44264</v>
      </c>
      <c r="B876">
        <f t="shared" si="289"/>
        <v>1844830</v>
      </c>
      <c r="D876">
        <f t="shared" si="290"/>
        <v>154418</v>
      </c>
      <c r="E876">
        <f t="shared" ref="E876:H876" si="295">E376</f>
        <v>14202</v>
      </c>
      <c r="F876">
        <f t="shared" si="295"/>
        <v>777</v>
      </c>
      <c r="G876">
        <f t="shared" si="295"/>
        <v>665</v>
      </c>
      <c r="H876">
        <f t="shared" si="295"/>
        <v>112</v>
      </c>
      <c r="J876">
        <f t="shared" si="291"/>
        <v>13425</v>
      </c>
      <c r="K876">
        <f t="shared" ref="K876:L876" si="296">K376-K$124</f>
        <v>136354</v>
      </c>
      <c r="L876">
        <f t="shared" si="296"/>
        <v>3990</v>
      </c>
      <c r="M876" s="17">
        <f t="shared" si="294"/>
        <v>2.5838956598324029E-2</v>
      </c>
    </row>
    <row r="877" spans="1:13">
      <c r="A877" s="16">
        <v>44265</v>
      </c>
      <c r="B877">
        <f t="shared" si="289"/>
        <v>1861408</v>
      </c>
      <c r="D877">
        <f t="shared" si="290"/>
        <v>155113</v>
      </c>
      <c r="E877">
        <f t="shared" ref="E877:H877" si="297">E377</f>
        <v>13681</v>
      </c>
      <c r="F877">
        <f t="shared" si="297"/>
        <v>775</v>
      </c>
      <c r="G877">
        <f t="shared" si="297"/>
        <v>667</v>
      </c>
      <c r="H877">
        <f t="shared" si="297"/>
        <v>108</v>
      </c>
      <c r="J877">
        <f t="shared" si="291"/>
        <v>12906</v>
      </c>
      <c r="K877">
        <f t="shared" ref="K877:L877" si="298">K377-K$124</f>
        <v>137555</v>
      </c>
      <c r="L877">
        <f t="shared" si="298"/>
        <v>4005</v>
      </c>
      <c r="M877" s="17">
        <f t="shared" si="294"/>
        <v>2.5819886147518262E-2</v>
      </c>
    </row>
    <row r="878" spans="1:13">
      <c r="A878" s="16">
        <v>44266</v>
      </c>
      <c r="B878">
        <f t="shared" si="289"/>
        <v>1876895</v>
      </c>
      <c r="D878">
        <f t="shared" si="290"/>
        <v>155785</v>
      </c>
      <c r="E878">
        <f t="shared" ref="E878:H878" si="299">E378</f>
        <v>13522</v>
      </c>
      <c r="F878">
        <f t="shared" si="299"/>
        <v>771</v>
      </c>
      <c r="G878">
        <f t="shared" si="299"/>
        <v>671</v>
      </c>
      <c r="H878">
        <f t="shared" si="299"/>
        <v>100</v>
      </c>
      <c r="J878">
        <f t="shared" si="291"/>
        <v>12751</v>
      </c>
      <c r="K878">
        <f t="shared" ref="K878:L878" si="300">K378-K$124</f>
        <v>138368</v>
      </c>
      <c r="L878">
        <f t="shared" si="300"/>
        <v>4023</v>
      </c>
      <c r="M878" s="17">
        <f t="shared" si="294"/>
        <v>2.5824052379882532E-2</v>
      </c>
    </row>
    <row r="879" spans="1:13">
      <c r="A879" s="16">
        <v>44267</v>
      </c>
      <c r="B879">
        <f t="shared" si="289"/>
        <v>1891798</v>
      </c>
      <c r="D879">
        <f t="shared" si="290"/>
        <v>156464</v>
      </c>
      <c r="E879">
        <f t="shared" ref="E879:H879" si="301">E379</f>
        <v>13796</v>
      </c>
      <c r="F879">
        <f t="shared" si="301"/>
        <v>772</v>
      </c>
      <c r="G879">
        <f t="shared" si="301"/>
        <v>671</v>
      </c>
      <c r="H879">
        <f t="shared" si="301"/>
        <v>101</v>
      </c>
      <c r="J879">
        <f t="shared" si="291"/>
        <v>13024</v>
      </c>
      <c r="K879">
        <f t="shared" ref="K879:L879" si="302">K379-K$124</f>
        <v>138760</v>
      </c>
      <c r="L879">
        <f t="shared" si="302"/>
        <v>4036</v>
      </c>
      <c r="M879" s="17">
        <f t="shared" si="294"/>
        <v>2.5795071070661622E-2</v>
      </c>
    </row>
    <row r="880" spans="1:13">
      <c r="A880" s="16">
        <v>44268</v>
      </c>
      <c r="B880">
        <f t="shared" si="289"/>
        <v>1908825</v>
      </c>
      <c r="D880">
        <f t="shared" si="290"/>
        <v>157114</v>
      </c>
      <c r="E880">
        <f t="shared" ref="E880:H880" si="303">E380</f>
        <v>13870</v>
      </c>
      <c r="F880">
        <f t="shared" si="303"/>
        <v>783</v>
      </c>
      <c r="G880">
        <f t="shared" si="303"/>
        <v>684</v>
      </c>
      <c r="H880">
        <f t="shared" si="303"/>
        <v>99</v>
      </c>
      <c r="J880">
        <f t="shared" si="291"/>
        <v>13087</v>
      </c>
      <c r="K880">
        <f t="shared" ref="K880:L880" si="304">K380-K$124</f>
        <v>139323</v>
      </c>
      <c r="L880">
        <f t="shared" si="304"/>
        <v>4049</v>
      </c>
      <c r="M880" s="17">
        <f t="shared" si="294"/>
        <v>2.5771096146746948E-2</v>
      </c>
    </row>
    <row r="881" spans="1:13">
      <c r="A881" s="16">
        <v>44269</v>
      </c>
      <c r="B881">
        <f t="shared" si="289"/>
        <v>1919169</v>
      </c>
      <c r="D881">
        <f t="shared" si="290"/>
        <v>157727</v>
      </c>
      <c r="E881">
        <f t="shared" ref="E881:H881" si="305">E381</f>
        <v>14323</v>
      </c>
      <c r="F881">
        <f t="shared" si="305"/>
        <v>791</v>
      </c>
      <c r="G881">
        <f t="shared" si="305"/>
        <v>691</v>
      </c>
      <c r="H881">
        <f t="shared" si="305"/>
        <v>100</v>
      </c>
      <c r="J881">
        <f t="shared" si="291"/>
        <v>13532</v>
      </c>
      <c r="K881">
        <f t="shared" ref="K881:L881" si="306">K381-K$124</f>
        <v>139470</v>
      </c>
      <c r="L881">
        <f t="shared" si="306"/>
        <v>4062</v>
      </c>
      <c r="M881" s="17">
        <f t="shared" si="294"/>
        <v>2.5753358651340607E-2</v>
      </c>
    </row>
    <row r="882" spans="1:13">
      <c r="A882" s="16">
        <v>44270</v>
      </c>
      <c r="B882">
        <f t="shared" si="289"/>
        <v>1930604</v>
      </c>
      <c r="D882">
        <f t="shared" si="290"/>
        <v>158250</v>
      </c>
      <c r="E882">
        <f t="shared" ref="E882:H882" si="307">E382</f>
        <v>14756</v>
      </c>
      <c r="F882">
        <f t="shared" si="307"/>
        <v>825</v>
      </c>
      <c r="G882">
        <f t="shared" si="307"/>
        <v>718</v>
      </c>
      <c r="H882">
        <f t="shared" si="307"/>
        <v>107</v>
      </c>
      <c r="J882">
        <f t="shared" si="291"/>
        <v>13931</v>
      </c>
      <c r="K882">
        <f t="shared" ref="K882:L882" si="308">K382-K$124</f>
        <v>139546</v>
      </c>
      <c r="L882">
        <f t="shared" si="308"/>
        <v>4076</v>
      </c>
      <c r="M882" s="17">
        <f t="shared" si="294"/>
        <v>2.5756714060031594E-2</v>
      </c>
    </row>
    <row r="883" spans="1:13">
      <c r="A883" s="16">
        <v>44271</v>
      </c>
      <c r="B883">
        <f t="shared" si="289"/>
        <v>1945769</v>
      </c>
      <c r="D883">
        <f t="shared" si="290"/>
        <v>158848</v>
      </c>
      <c r="E883">
        <f t="shared" ref="E883:H883" si="309">E383</f>
        <v>14776</v>
      </c>
      <c r="F883">
        <f t="shared" si="309"/>
        <v>838</v>
      </c>
      <c r="G883">
        <f t="shared" si="309"/>
        <v>725</v>
      </c>
      <c r="H883">
        <f t="shared" si="309"/>
        <v>113</v>
      </c>
      <c r="J883">
        <f t="shared" si="291"/>
        <v>13938</v>
      </c>
      <c r="K883">
        <f t="shared" ref="K883:L883" si="310">K383-K$124</f>
        <v>140111</v>
      </c>
      <c r="L883">
        <f t="shared" si="310"/>
        <v>4089</v>
      </c>
      <c r="M883" s="17">
        <f t="shared" si="294"/>
        <v>2.5741589443996776E-2</v>
      </c>
    </row>
    <row r="884" spans="1:13">
      <c r="A884" s="16">
        <v>44272</v>
      </c>
      <c r="B884">
        <f t="shared" si="289"/>
        <v>1965849</v>
      </c>
      <c r="D884">
        <f t="shared" si="290"/>
        <v>159630</v>
      </c>
      <c r="E884">
        <f t="shared" ref="E884:H884" si="311">E384</f>
        <v>14965</v>
      </c>
      <c r="F884">
        <f t="shared" si="311"/>
        <v>850</v>
      </c>
      <c r="G884">
        <f t="shared" si="311"/>
        <v>734</v>
      </c>
      <c r="H884">
        <f t="shared" si="311"/>
        <v>116</v>
      </c>
      <c r="J884">
        <f t="shared" si="291"/>
        <v>14115</v>
      </c>
      <c r="K884">
        <f t="shared" ref="K884:L884" si="312">K384-K$124</f>
        <v>140692</v>
      </c>
      <c r="L884">
        <f t="shared" si="312"/>
        <v>4101</v>
      </c>
      <c r="M884" s="17">
        <f t="shared" si="294"/>
        <v>2.5690659650441646E-2</v>
      </c>
    </row>
    <row r="885" spans="1:13">
      <c r="A885" s="16">
        <v>44273</v>
      </c>
      <c r="B885">
        <f t="shared" si="289"/>
        <v>1984300</v>
      </c>
      <c r="D885">
        <f t="shared" si="290"/>
        <v>160419</v>
      </c>
      <c r="E885">
        <f t="shared" ref="E885:H885" si="313">E385</f>
        <v>15461</v>
      </c>
      <c r="F885">
        <f t="shared" si="313"/>
        <v>848</v>
      </c>
      <c r="G885">
        <f t="shared" si="313"/>
        <v>731</v>
      </c>
      <c r="H885">
        <f t="shared" si="313"/>
        <v>117</v>
      </c>
      <c r="J885">
        <f t="shared" si="291"/>
        <v>14613</v>
      </c>
      <c r="K885">
        <f t="shared" ref="K885:L885" si="314">K385-K$124</f>
        <v>140971</v>
      </c>
      <c r="L885">
        <f t="shared" si="314"/>
        <v>4115</v>
      </c>
      <c r="M885" s="17">
        <f t="shared" si="294"/>
        <v>2.5651574938130771E-2</v>
      </c>
    </row>
    <row r="886" spans="1:13">
      <c r="A886" s="16">
        <v>44274</v>
      </c>
      <c r="B886">
        <f t="shared" si="289"/>
        <v>1998098</v>
      </c>
      <c r="D886">
        <f t="shared" si="290"/>
        <v>161278</v>
      </c>
      <c r="E886">
        <f t="shared" ref="E886:H886" si="315">E386</f>
        <v>15784</v>
      </c>
      <c r="F886">
        <f t="shared" si="315"/>
        <v>847</v>
      </c>
      <c r="G886">
        <f t="shared" si="315"/>
        <v>726</v>
      </c>
      <c r="H886">
        <f t="shared" si="315"/>
        <v>121</v>
      </c>
      <c r="J886">
        <f t="shared" si="291"/>
        <v>14937</v>
      </c>
      <c r="K886">
        <f t="shared" ref="K886:L886" si="316">K386-K$124</f>
        <v>141492</v>
      </c>
      <c r="L886">
        <f t="shared" si="316"/>
        <v>4130</v>
      </c>
      <c r="M886" s="17">
        <f t="shared" si="294"/>
        <v>2.5607956447872619E-2</v>
      </c>
    </row>
    <row r="887" spans="1:13">
      <c r="A887" s="16">
        <v>44275</v>
      </c>
      <c r="B887">
        <f t="shared" si="289"/>
        <v>2014353</v>
      </c>
      <c r="D887">
        <f t="shared" si="290"/>
        <v>162060</v>
      </c>
      <c r="E887">
        <f t="shared" ref="E887:H887" si="317">E387</f>
        <v>15733</v>
      </c>
      <c r="F887">
        <f t="shared" si="317"/>
        <v>853</v>
      </c>
      <c r="G887">
        <f t="shared" si="317"/>
        <v>731</v>
      </c>
      <c r="H887">
        <f t="shared" si="317"/>
        <v>122</v>
      </c>
      <c r="J887">
        <f t="shared" si="291"/>
        <v>14880</v>
      </c>
      <c r="K887">
        <f t="shared" ref="K887:L887" si="318">K387-K$124</f>
        <v>142315</v>
      </c>
      <c r="L887">
        <f t="shared" si="318"/>
        <v>4140</v>
      </c>
      <c r="M887" s="17">
        <f t="shared" si="294"/>
        <v>2.5546094039244724E-2</v>
      </c>
    </row>
    <row r="888" spans="1:13">
      <c r="A888" s="16">
        <v>44276</v>
      </c>
      <c r="B888">
        <f t="shared" si="289"/>
        <v>2026926</v>
      </c>
      <c r="D888">
        <f t="shared" si="290"/>
        <v>162759</v>
      </c>
      <c r="E888">
        <f t="shared" ref="E888:H888" si="319">E388</f>
        <v>16192</v>
      </c>
      <c r="F888">
        <f t="shared" si="319"/>
        <v>876</v>
      </c>
      <c r="G888">
        <f t="shared" si="319"/>
        <v>751</v>
      </c>
      <c r="H888">
        <f t="shared" si="319"/>
        <v>125</v>
      </c>
      <c r="J888">
        <f t="shared" si="291"/>
        <v>15316</v>
      </c>
      <c r="K888">
        <f t="shared" ref="K888:L888" si="320">K388-K$124</f>
        <v>142547</v>
      </c>
      <c r="L888">
        <f t="shared" si="320"/>
        <v>4148</v>
      </c>
      <c r="M888" s="17">
        <f t="shared" si="294"/>
        <v>2.5485533826086423E-2</v>
      </c>
    </row>
    <row r="889" spans="1:13">
      <c r="A889" s="16">
        <v>44277</v>
      </c>
      <c r="B889">
        <f t="shared" si="289"/>
        <v>2032268</v>
      </c>
      <c r="D889">
        <f t="shared" si="290"/>
        <v>163425</v>
      </c>
      <c r="E889">
        <f t="shared" ref="E889:H889" si="321">E389</f>
        <v>16618</v>
      </c>
      <c r="F889">
        <f t="shared" si="321"/>
        <v>906</v>
      </c>
      <c r="G889">
        <f t="shared" si="321"/>
        <v>783</v>
      </c>
      <c r="H889">
        <f t="shared" si="321"/>
        <v>123</v>
      </c>
      <c r="J889">
        <f t="shared" si="291"/>
        <v>15712</v>
      </c>
      <c r="K889">
        <f t="shared" ref="K889:L889" si="322">K389-K$124</f>
        <v>142766</v>
      </c>
      <c r="L889">
        <f t="shared" si="322"/>
        <v>4169</v>
      </c>
      <c r="M889" s="17">
        <f t="shared" si="294"/>
        <v>2.5510172862169191E-2</v>
      </c>
    </row>
    <row r="890" spans="1:13">
      <c r="A890" s="16">
        <v>44278</v>
      </c>
      <c r="B890">
        <f t="shared" si="289"/>
        <v>2048470</v>
      </c>
      <c r="D890">
        <f t="shared" si="290"/>
        <v>164176</v>
      </c>
      <c r="E890">
        <f t="shared" ref="E890:H890" si="323">E390</f>
        <v>16489</v>
      </c>
      <c r="F890">
        <f t="shared" si="323"/>
        <v>935</v>
      </c>
      <c r="G890">
        <f t="shared" si="323"/>
        <v>814</v>
      </c>
      <c r="H890">
        <f t="shared" si="323"/>
        <v>121</v>
      </c>
      <c r="J890">
        <f t="shared" si="291"/>
        <v>15554</v>
      </c>
      <c r="K890">
        <f t="shared" ref="K890:L890" si="324">K390-K$124</f>
        <v>143626</v>
      </c>
      <c r="L890">
        <f t="shared" si="324"/>
        <v>4189</v>
      </c>
      <c r="M890" s="17">
        <f t="shared" si="294"/>
        <v>2.55153006529578E-2</v>
      </c>
    </row>
    <row r="891" spans="1:13">
      <c r="A891" s="16">
        <v>44279</v>
      </c>
      <c r="B891">
        <f t="shared" si="289"/>
        <v>2065482</v>
      </c>
      <c r="D891">
        <f t="shared" si="290"/>
        <v>164941</v>
      </c>
      <c r="E891">
        <f t="shared" ref="E891:H891" si="325">E391</f>
        <v>16387</v>
      </c>
      <c r="F891">
        <f t="shared" si="325"/>
        <v>931</v>
      </c>
      <c r="G891">
        <f t="shared" si="325"/>
        <v>812</v>
      </c>
      <c r="H891">
        <f t="shared" si="325"/>
        <v>119</v>
      </c>
      <c r="J891">
        <f t="shared" si="291"/>
        <v>15456</v>
      </c>
      <c r="K891">
        <f t="shared" ref="K891:L891" si="326">K391-K$124</f>
        <v>144471</v>
      </c>
      <c r="L891">
        <f t="shared" si="326"/>
        <v>4211</v>
      </c>
      <c r="M891" s="17">
        <f t="shared" si="294"/>
        <v>2.553034115229082E-2</v>
      </c>
    </row>
    <row r="892" spans="1:13">
      <c r="A892" s="16">
        <v>44280</v>
      </c>
      <c r="B892">
        <f t="shared" si="289"/>
        <v>2082106</v>
      </c>
      <c r="D892">
        <f t="shared" si="290"/>
        <v>165836</v>
      </c>
      <c r="E892">
        <f t="shared" ref="E892:H892" si="327">E392</f>
        <v>15994</v>
      </c>
      <c r="F892">
        <f t="shared" si="327"/>
        <v>931</v>
      </c>
      <c r="G892">
        <f t="shared" si="327"/>
        <v>813</v>
      </c>
      <c r="H892">
        <f t="shared" si="327"/>
        <v>118</v>
      </c>
      <c r="J892">
        <f t="shared" si="291"/>
        <v>15063</v>
      </c>
      <c r="K892">
        <f t="shared" ref="K892:L892" si="328">K392-K$124</f>
        <v>145739</v>
      </c>
      <c r="L892">
        <f t="shared" si="328"/>
        <v>4231</v>
      </c>
      <c r="M892" s="17">
        <f t="shared" si="294"/>
        <v>2.5513157577365591E-2</v>
      </c>
    </row>
    <row r="893" spans="1:13">
      <c r="A893" s="16">
        <v>44281</v>
      </c>
      <c r="B893">
        <f t="shared" si="289"/>
        <v>2099162</v>
      </c>
      <c r="D893">
        <f t="shared" si="290"/>
        <v>166728</v>
      </c>
      <c r="E893">
        <f t="shared" ref="E893:H893" si="329">E393</f>
        <v>16403</v>
      </c>
      <c r="F893">
        <f t="shared" si="329"/>
        <v>920</v>
      </c>
      <c r="G893">
        <f t="shared" si="329"/>
        <v>799</v>
      </c>
      <c r="H893">
        <f t="shared" si="329"/>
        <v>121</v>
      </c>
      <c r="J893">
        <f t="shared" si="291"/>
        <v>15483</v>
      </c>
      <c r="K893">
        <f t="shared" ref="K893:L893" si="330">K393-K$124</f>
        <v>146200</v>
      </c>
      <c r="L893">
        <f t="shared" si="330"/>
        <v>4253</v>
      </c>
      <c r="M893" s="17">
        <f t="shared" si="294"/>
        <v>2.5508612830478384E-2</v>
      </c>
    </row>
    <row r="894" spans="1:13">
      <c r="A894" s="16">
        <v>44282</v>
      </c>
      <c r="B894">
        <f t="shared" si="289"/>
        <v>2116664</v>
      </c>
      <c r="D894">
        <f t="shared" si="290"/>
        <v>167618</v>
      </c>
      <c r="E894">
        <f t="shared" ref="E894:H894" si="331">E394</f>
        <v>16412</v>
      </c>
      <c r="F894">
        <f t="shared" si="331"/>
        <v>940</v>
      </c>
      <c r="G894">
        <f t="shared" si="331"/>
        <v>813</v>
      </c>
      <c r="H894">
        <f t="shared" si="331"/>
        <v>127</v>
      </c>
      <c r="J894">
        <f t="shared" si="291"/>
        <v>15472</v>
      </c>
      <c r="K894">
        <f t="shared" ref="K894:L894" si="332">K394-K$124</f>
        <v>147058</v>
      </c>
      <c r="L894">
        <f t="shared" si="332"/>
        <v>4276</v>
      </c>
      <c r="M894" s="17">
        <f t="shared" si="294"/>
        <v>2.5510386712644228E-2</v>
      </c>
    </row>
    <row r="895" spans="1:13">
      <c r="A895" s="16">
        <v>44283</v>
      </c>
      <c r="B895">
        <f t="shared" si="289"/>
        <v>2131330</v>
      </c>
      <c r="D895">
        <f t="shared" si="290"/>
        <v>168571</v>
      </c>
      <c r="E895">
        <f t="shared" ref="E895:H895" si="333">E395</f>
        <v>17000</v>
      </c>
      <c r="F895">
        <f t="shared" si="333"/>
        <v>973</v>
      </c>
      <c r="G895">
        <f t="shared" si="333"/>
        <v>844</v>
      </c>
      <c r="H895">
        <f t="shared" si="333"/>
        <v>129</v>
      </c>
      <c r="J895">
        <f t="shared" si="291"/>
        <v>16027</v>
      </c>
      <c r="K895">
        <f t="shared" ref="K895:L895" si="334">K395-K$124</f>
        <v>147398</v>
      </c>
      <c r="L895">
        <f t="shared" si="334"/>
        <v>4301</v>
      </c>
      <c r="M895" s="17">
        <f t="shared" si="294"/>
        <v>2.5514471646961814E-2</v>
      </c>
    </row>
    <row r="896" spans="1:13">
      <c r="A896" s="16">
        <v>44284</v>
      </c>
      <c r="B896">
        <f t="shared" si="289"/>
        <v>2144584</v>
      </c>
      <c r="D896">
        <f t="shared" si="290"/>
        <v>169370</v>
      </c>
      <c r="E896">
        <f t="shared" ref="E896:H896" si="335">E396</f>
        <v>17417</v>
      </c>
      <c r="F896">
        <f t="shared" si="335"/>
        <v>1009</v>
      </c>
      <c r="G896">
        <f t="shared" si="335"/>
        <v>876</v>
      </c>
      <c r="H896">
        <f t="shared" si="335"/>
        <v>133</v>
      </c>
      <c r="J896">
        <f t="shared" si="291"/>
        <v>16408</v>
      </c>
      <c r="K896">
        <f t="shared" ref="K896:L896" si="336">K396-K$124</f>
        <v>147756</v>
      </c>
      <c r="L896">
        <f t="shared" si="336"/>
        <v>4325</v>
      </c>
      <c r="M896" s="17">
        <f t="shared" si="294"/>
        <v>2.5535809175178604E-2</v>
      </c>
    </row>
    <row r="897" spans="1:13">
      <c r="A897" s="16">
        <v>44285</v>
      </c>
      <c r="B897">
        <f t="shared" si="289"/>
        <v>2133709</v>
      </c>
      <c r="D897">
        <f t="shared" si="290"/>
        <v>169370</v>
      </c>
      <c r="E897">
        <f t="shared" ref="E897:H897" si="337">E397</f>
        <v>17417</v>
      </c>
      <c r="F897">
        <f t="shared" si="337"/>
        <v>1009</v>
      </c>
      <c r="G897">
        <f t="shared" si="337"/>
        <v>876</v>
      </c>
      <c r="H897">
        <f t="shared" si="337"/>
        <v>133</v>
      </c>
      <c r="J897">
        <f t="shared" si="291"/>
        <v>16408</v>
      </c>
      <c r="K897">
        <f t="shared" ref="K897:L897" si="338">K397-K$124</f>
        <v>147756</v>
      </c>
      <c r="L897">
        <f t="shared" si="338"/>
        <v>4325</v>
      </c>
      <c r="M897" s="17">
        <f t="shared" si="294"/>
        <v>2.5535809175178604E-2</v>
      </c>
    </row>
    <row r="898" spans="1:13">
      <c r="A898" s="16">
        <v>44286</v>
      </c>
      <c r="B898">
        <f t="shared" si="289"/>
        <v>2140200</v>
      </c>
      <c r="D898">
        <f t="shared" si="290"/>
        <v>171043</v>
      </c>
      <c r="E898">
        <f t="shared" ref="E898:H898" si="339">E398</f>
        <v>18689</v>
      </c>
      <c r="F898">
        <f t="shared" si="339"/>
        <v>1031</v>
      </c>
      <c r="G898">
        <f t="shared" si="339"/>
        <v>891</v>
      </c>
      <c r="H898">
        <f t="shared" si="339"/>
        <v>140</v>
      </c>
      <c r="J898">
        <f t="shared" si="291"/>
        <v>17658</v>
      </c>
      <c r="K898">
        <f t="shared" ref="K898:L898" si="340">K398-K$124</f>
        <v>148136</v>
      </c>
      <c r="L898">
        <f t="shared" si="340"/>
        <v>4346</v>
      </c>
      <c r="M898" s="17">
        <f t="shared" si="294"/>
        <v>2.5408815327139959E-2</v>
      </c>
    </row>
    <row r="899" spans="1:13">
      <c r="A899" s="16">
        <v>44287</v>
      </c>
      <c r="B899">
        <f t="shared" si="289"/>
        <v>2142119</v>
      </c>
      <c r="D899">
        <f t="shared" si="290"/>
        <v>172325</v>
      </c>
      <c r="E899">
        <f t="shared" ref="E899:H899" si="341">E399</f>
        <v>19870</v>
      </c>
      <c r="F899">
        <f t="shared" si="341"/>
        <v>1039</v>
      </c>
      <c r="G899">
        <f t="shared" si="341"/>
        <v>896</v>
      </c>
      <c r="H899">
        <f t="shared" si="341"/>
        <v>143</v>
      </c>
      <c r="J899">
        <f t="shared" si="291"/>
        <v>18831</v>
      </c>
      <c r="K899">
        <f t="shared" ref="K899:L899" si="342">K399-K$124</f>
        <v>148218</v>
      </c>
      <c r="L899">
        <f t="shared" si="342"/>
        <v>4365</v>
      </c>
      <c r="M899" s="17">
        <f t="shared" si="294"/>
        <v>2.533004497316118E-2</v>
      </c>
    </row>
    <row r="900" spans="1:13">
      <c r="A900" s="16">
        <v>44288</v>
      </c>
      <c r="B900">
        <f t="shared" si="289"/>
        <v>2153297</v>
      </c>
      <c r="D900">
        <f t="shared" si="290"/>
        <v>173547</v>
      </c>
      <c r="E900">
        <f t="shared" ref="E900:H900" si="343">E400</f>
        <v>21011</v>
      </c>
      <c r="F900">
        <f t="shared" si="343"/>
        <v>1048</v>
      </c>
      <c r="G900">
        <f t="shared" si="343"/>
        <v>898</v>
      </c>
      <c r="H900">
        <f t="shared" si="343"/>
        <v>150</v>
      </c>
      <c r="J900">
        <f t="shared" si="291"/>
        <v>19963</v>
      </c>
      <c r="K900">
        <f t="shared" ref="K900:L900" si="344">K400-K$124</f>
        <v>148284</v>
      </c>
      <c r="L900">
        <f t="shared" si="344"/>
        <v>4380</v>
      </c>
      <c r="M900" s="17">
        <f t="shared" si="294"/>
        <v>2.5238119932928831E-2</v>
      </c>
    </row>
    <row r="901" spans="1:13">
      <c r="A901" s="16">
        <v>44289</v>
      </c>
      <c r="B901">
        <f t="shared" si="289"/>
        <v>2166223</v>
      </c>
      <c r="D901">
        <f t="shared" si="290"/>
        <v>174561</v>
      </c>
      <c r="E901">
        <f t="shared" ref="E901:H901" si="345">E401</f>
        <v>21925</v>
      </c>
      <c r="F901">
        <f t="shared" si="345"/>
        <v>1054</v>
      </c>
      <c r="G901">
        <f t="shared" si="345"/>
        <v>902</v>
      </c>
      <c r="H901">
        <f t="shared" si="345"/>
        <v>152</v>
      </c>
      <c r="J901">
        <f t="shared" si="291"/>
        <v>20871</v>
      </c>
      <c r="K901">
        <f t="shared" ref="K901:L901" si="346">K401-K$124</f>
        <v>148370</v>
      </c>
      <c r="L901">
        <f t="shared" si="346"/>
        <v>4394</v>
      </c>
      <c r="M901" s="17">
        <f t="shared" si="294"/>
        <v>2.5171716477334571E-2</v>
      </c>
    </row>
    <row r="902" spans="1:13">
      <c r="A902" s="16">
        <v>44290</v>
      </c>
      <c r="B902">
        <f t="shared" si="289"/>
        <v>2174790</v>
      </c>
      <c r="D902">
        <f t="shared" si="290"/>
        <v>175576</v>
      </c>
      <c r="E902">
        <f t="shared" ref="E902:H902" si="347">E402</f>
        <v>22852</v>
      </c>
      <c r="F902">
        <f t="shared" si="347"/>
        <v>1127</v>
      </c>
      <c r="G902">
        <f t="shared" si="347"/>
        <v>974</v>
      </c>
      <c r="H902">
        <f t="shared" si="347"/>
        <v>153</v>
      </c>
      <c r="J902">
        <f t="shared" si="291"/>
        <v>21725</v>
      </c>
      <c r="K902">
        <f t="shared" ref="K902:L902" si="348">K402-K$124</f>
        <v>148437</v>
      </c>
      <c r="L902">
        <f t="shared" si="348"/>
        <v>4415</v>
      </c>
      <c r="M902" s="17">
        <f t="shared" si="294"/>
        <v>2.5145805804893607E-2</v>
      </c>
    </row>
    <row r="903" spans="1:13">
      <c r="A903" s="16">
        <v>44291</v>
      </c>
      <c r="B903">
        <f t="shared" si="289"/>
        <v>2172817</v>
      </c>
      <c r="D903">
        <f t="shared" si="290"/>
        <v>176485</v>
      </c>
      <c r="E903">
        <f t="shared" ref="E903:H903" si="349">E403</f>
        <v>23705</v>
      </c>
      <c r="F903">
        <f t="shared" si="349"/>
        <v>1183</v>
      </c>
      <c r="G903">
        <f t="shared" si="349"/>
        <v>1025</v>
      </c>
      <c r="H903">
        <f t="shared" si="349"/>
        <v>158</v>
      </c>
      <c r="J903">
        <f t="shared" si="291"/>
        <v>22522</v>
      </c>
      <c r="K903">
        <f t="shared" ref="K903:L903" si="350">K403-K$124</f>
        <v>148473</v>
      </c>
      <c r="L903">
        <f t="shared" si="350"/>
        <v>4435</v>
      </c>
      <c r="M903" s="17">
        <f t="shared" si="294"/>
        <v>2.5129614414822789E-2</v>
      </c>
    </row>
    <row r="904" spans="1:13">
      <c r="A904" s="16">
        <v>44292</v>
      </c>
      <c r="B904">
        <f t="shared" si="289"/>
        <v>2175527</v>
      </c>
      <c r="D904">
        <f t="shared" si="290"/>
        <v>177268</v>
      </c>
      <c r="E904">
        <f t="shared" ref="E904:H904" si="351">E404</f>
        <v>24452</v>
      </c>
      <c r="F904">
        <f t="shared" si="351"/>
        <v>1242</v>
      </c>
      <c r="G904">
        <f t="shared" si="351"/>
        <v>1082</v>
      </c>
      <c r="H904">
        <f t="shared" si="351"/>
        <v>160</v>
      </c>
      <c r="J904">
        <f t="shared" si="291"/>
        <v>23210</v>
      </c>
      <c r="K904">
        <f t="shared" ref="K904:L904" si="352">K404-K$124</f>
        <v>148496</v>
      </c>
      <c r="L904">
        <f t="shared" si="352"/>
        <v>4448</v>
      </c>
      <c r="M904" s="17">
        <f t="shared" si="294"/>
        <v>2.5091951169979917E-2</v>
      </c>
    </row>
    <row r="905" spans="1:13">
      <c r="A905" s="16">
        <v>44293</v>
      </c>
      <c r="B905">
        <f t="shared" si="289"/>
        <v>2193391</v>
      </c>
      <c r="D905">
        <f t="shared" si="290"/>
        <v>178266</v>
      </c>
      <c r="E905">
        <f t="shared" ref="E905:H905" si="353">E405</f>
        <v>25346</v>
      </c>
      <c r="F905">
        <f t="shared" si="353"/>
        <v>1282</v>
      </c>
      <c r="G905">
        <f t="shared" si="353"/>
        <v>1125</v>
      </c>
      <c r="H905">
        <f t="shared" si="353"/>
        <v>157</v>
      </c>
      <c r="J905">
        <f t="shared" si="291"/>
        <v>24064</v>
      </c>
      <c r="K905">
        <f t="shared" ref="K905:L905" si="354">K405-K$124</f>
        <v>148584</v>
      </c>
      <c r="L905">
        <f t="shared" si="354"/>
        <v>4464</v>
      </c>
      <c r="M905" s="17">
        <f t="shared" si="294"/>
        <v>2.5041230520682575E-2</v>
      </c>
    </row>
    <row r="906" spans="1:13">
      <c r="A906" s="16">
        <v>44294</v>
      </c>
      <c r="B906">
        <f t="shared" si="289"/>
        <v>2213470</v>
      </c>
      <c r="D906">
        <f t="shared" si="290"/>
        <v>179553</v>
      </c>
      <c r="E906">
        <f t="shared" ref="E906:H906" si="355">E406</f>
        <v>26527</v>
      </c>
      <c r="F906">
        <f t="shared" si="355"/>
        <v>1283</v>
      </c>
      <c r="G906">
        <f t="shared" si="355"/>
        <v>1119</v>
      </c>
      <c r="H906">
        <f t="shared" si="355"/>
        <v>164</v>
      </c>
      <c r="J906">
        <f t="shared" si="291"/>
        <v>25244</v>
      </c>
      <c r="K906">
        <f t="shared" ref="K906:L906" si="356">K406-K$124</f>
        <v>148679</v>
      </c>
      <c r="L906">
        <f t="shared" si="356"/>
        <v>4475</v>
      </c>
      <c r="M906" s="17">
        <f t="shared" si="294"/>
        <v>2.4923003235813382E-2</v>
      </c>
    </row>
    <row r="907" spans="1:13">
      <c r="A907" s="16">
        <v>44295</v>
      </c>
      <c r="B907">
        <f t="shared" si="289"/>
        <v>2236566</v>
      </c>
      <c r="D907">
        <f t="shared" si="290"/>
        <v>181058</v>
      </c>
      <c r="E907">
        <f t="shared" ref="E907:H907" si="357">E407</f>
        <v>21752</v>
      </c>
      <c r="F907">
        <f t="shared" si="357"/>
        <v>1317</v>
      </c>
      <c r="G907">
        <f t="shared" si="357"/>
        <v>1149</v>
      </c>
      <c r="H907">
        <f t="shared" si="357"/>
        <v>168</v>
      </c>
      <c r="J907">
        <f t="shared" si="291"/>
        <v>20435</v>
      </c>
      <c r="K907">
        <f t="shared" ref="K907:L907" si="358">K407-K$124</f>
        <v>154701</v>
      </c>
      <c r="L907">
        <f t="shared" si="358"/>
        <v>4733</v>
      </c>
      <c r="M907" s="17">
        <f t="shared" si="294"/>
        <v>2.6140794662483844E-2</v>
      </c>
    </row>
    <row r="908" spans="1:13">
      <c r="A908" s="16">
        <v>44296</v>
      </c>
      <c r="B908">
        <f t="shared" si="289"/>
        <v>2252821</v>
      </c>
      <c r="D908">
        <f t="shared" si="290"/>
        <v>182287</v>
      </c>
      <c r="E908">
        <f t="shared" ref="E908:H908" si="359">E408</f>
        <v>22191</v>
      </c>
      <c r="F908">
        <f t="shared" si="359"/>
        <v>1316</v>
      </c>
      <c r="G908">
        <f t="shared" si="359"/>
        <v>1152</v>
      </c>
      <c r="H908">
        <f t="shared" si="359"/>
        <v>164</v>
      </c>
      <c r="J908">
        <f t="shared" si="291"/>
        <v>20875</v>
      </c>
      <c r="K908">
        <f t="shared" ref="K908:L908" si="360">K408-K$124</f>
        <v>155477</v>
      </c>
      <c r="L908">
        <f t="shared" si="360"/>
        <v>4747</v>
      </c>
      <c r="M908" s="17">
        <f t="shared" si="294"/>
        <v>2.6041352372906459E-2</v>
      </c>
    </row>
    <row r="909" spans="1:13">
      <c r="A909" s="16">
        <v>44297</v>
      </c>
      <c r="B909">
        <f t="shared" si="289"/>
        <v>2260009</v>
      </c>
      <c r="D909">
        <f t="shared" si="290"/>
        <v>183407</v>
      </c>
      <c r="E909">
        <f t="shared" ref="E909:H909" si="361">E409</f>
        <v>22971</v>
      </c>
      <c r="F909">
        <f t="shared" si="361"/>
        <v>1319</v>
      </c>
      <c r="G909">
        <f t="shared" si="361"/>
        <v>1148</v>
      </c>
      <c r="H909">
        <f t="shared" si="361"/>
        <v>171</v>
      </c>
      <c r="J909">
        <f t="shared" si="291"/>
        <v>21652</v>
      </c>
      <c r="K909">
        <f t="shared" ref="K909:L909" si="362">K409-K$124</f>
        <v>155808</v>
      </c>
      <c r="L909">
        <f t="shared" si="362"/>
        <v>4756</v>
      </c>
      <c r="M909" s="17">
        <f t="shared" si="294"/>
        <v>2.5931398474431183E-2</v>
      </c>
    </row>
    <row r="910" spans="1:13">
      <c r="A910" s="16">
        <v>44298</v>
      </c>
      <c r="B910">
        <f t="shared" si="289"/>
        <v>2289958</v>
      </c>
      <c r="D910">
        <f t="shared" si="290"/>
        <v>184517</v>
      </c>
      <c r="E910">
        <f t="shared" ref="E910:H910" si="363">E410</f>
        <v>23709</v>
      </c>
      <c r="F910">
        <f t="shared" si="363"/>
        <v>1365</v>
      </c>
      <c r="G910">
        <f t="shared" si="363"/>
        <v>1191</v>
      </c>
      <c r="H910">
        <f t="shared" si="363"/>
        <v>174</v>
      </c>
      <c r="J910">
        <f t="shared" si="291"/>
        <v>22344</v>
      </c>
      <c r="K910">
        <f t="shared" ref="K910:L910" si="364">K410-K$124</f>
        <v>156160</v>
      </c>
      <c r="L910">
        <f t="shared" si="364"/>
        <v>4776</v>
      </c>
      <c r="M910" s="17">
        <f t="shared" si="294"/>
        <v>2.588379390516863E-2</v>
      </c>
    </row>
    <row r="911" spans="1:13">
      <c r="A911" s="16">
        <v>44299</v>
      </c>
      <c r="B911">
        <f t="shared" si="289"/>
        <v>2310339</v>
      </c>
      <c r="D911">
        <f t="shared" si="290"/>
        <v>185901</v>
      </c>
      <c r="E911">
        <f t="shared" ref="E911:H911" si="365">E411</f>
        <v>24671</v>
      </c>
      <c r="F911">
        <f t="shared" si="365"/>
        <v>1390</v>
      </c>
      <c r="G911">
        <f t="shared" si="365"/>
        <v>1214</v>
      </c>
      <c r="H911">
        <f t="shared" si="365"/>
        <v>176</v>
      </c>
      <c r="J911">
        <f t="shared" si="291"/>
        <v>23281</v>
      </c>
      <c r="K911">
        <f t="shared" ref="K911:L911" si="366">K411-K$124</f>
        <v>156572</v>
      </c>
      <c r="L911">
        <f t="shared" si="366"/>
        <v>4786</v>
      </c>
      <c r="M911" s="17">
        <f t="shared" si="294"/>
        <v>2.5744885718742772E-2</v>
      </c>
    </row>
    <row r="912" spans="1:13">
      <c r="A912" s="16">
        <v>44300</v>
      </c>
      <c r="B912">
        <f t="shared" si="289"/>
        <v>2332733</v>
      </c>
      <c r="D912">
        <f t="shared" si="290"/>
        <v>187443</v>
      </c>
      <c r="E912">
        <f t="shared" ref="E912:H912" si="367">E412</f>
        <v>24132</v>
      </c>
      <c r="F912">
        <f t="shared" si="367"/>
        <v>1415</v>
      </c>
      <c r="G912">
        <f t="shared" si="367"/>
        <v>1230</v>
      </c>
      <c r="H912">
        <f t="shared" si="367"/>
        <v>185</v>
      </c>
      <c r="J912">
        <f t="shared" si="291"/>
        <v>22717</v>
      </c>
      <c r="K912">
        <f t="shared" ref="K912:L912" si="368">K412-K$124</f>
        <v>158620</v>
      </c>
      <c r="L912">
        <f t="shared" si="368"/>
        <v>4819</v>
      </c>
      <c r="M912" s="17">
        <f t="shared" si="294"/>
        <v>2.5709148914603373E-2</v>
      </c>
    </row>
    <row r="913" spans="1:13">
      <c r="A913" s="16">
        <v>44301</v>
      </c>
      <c r="B913">
        <f t="shared" si="289"/>
        <v>2356944</v>
      </c>
      <c r="D913">
        <f t="shared" si="290"/>
        <v>188893</v>
      </c>
      <c r="E913">
        <f t="shared" ref="E913:H913" si="369">E413</f>
        <v>24774</v>
      </c>
      <c r="F913">
        <f t="shared" si="369"/>
        <v>1402</v>
      </c>
      <c r="G913">
        <f t="shared" si="369"/>
        <v>1218</v>
      </c>
      <c r="H913">
        <f t="shared" si="369"/>
        <v>184</v>
      </c>
      <c r="J913">
        <f t="shared" si="291"/>
        <v>23372</v>
      </c>
      <c r="K913">
        <f t="shared" ref="K913:L913" si="370">K413-K$124</f>
        <v>159422</v>
      </c>
      <c r="L913">
        <f t="shared" si="370"/>
        <v>4825</v>
      </c>
      <c r="M913" s="17">
        <f t="shared" si="294"/>
        <v>2.5543561698951257E-2</v>
      </c>
    </row>
    <row r="914" spans="1:13">
      <c r="A914" s="16">
        <v>44302</v>
      </c>
      <c r="B914">
        <f t="shared" si="289"/>
        <v>2381555</v>
      </c>
      <c r="D914">
        <f t="shared" si="290"/>
        <v>190263</v>
      </c>
      <c r="E914">
        <f t="shared" ref="E914:H914" si="371">E414</f>
        <v>24875</v>
      </c>
      <c r="F914">
        <f t="shared" si="371"/>
        <v>1399</v>
      </c>
      <c r="G914">
        <f t="shared" si="371"/>
        <v>1210</v>
      </c>
      <c r="H914">
        <f t="shared" si="371"/>
        <v>189</v>
      </c>
      <c r="J914">
        <f t="shared" si="291"/>
        <v>23476</v>
      </c>
      <c r="K914">
        <f t="shared" ref="K914:L914" si="372">K414-K$124</f>
        <v>160670</v>
      </c>
      <c r="L914">
        <f t="shared" si="372"/>
        <v>4846</v>
      </c>
      <c r="M914" s="17">
        <f t="shared" si="294"/>
        <v>2.5470007305676879E-2</v>
      </c>
    </row>
    <row r="915" spans="1:13">
      <c r="A915" s="16">
        <v>44303</v>
      </c>
      <c r="B915">
        <f t="shared" si="289"/>
        <v>2401218</v>
      </c>
      <c r="D915">
        <f t="shared" si="290"/>
        <v>191564</v>
      </c>
      <c r="E915">
        <f t="shared" ref="E915:H915" si="373">E415</f>
        <v>25477</v>
      </c>
      <c r="F915">
        <f t="shared" si="373"/>
        <v>1405</v>
      </c>
      <c r="G915">
        <f t="shared" si="373"/>
        <v>1216</v>
      </c>
      <c r="H915">
        <f t="shared" si="373"/>
        <v>189</v>
      </c>
      <c r="J915">
        <f t="shared" si="291"/>
        <v>24072</v>
      </c>
      <c r="K915">
        <f t="shared" ref="K915:L915" si="374">K415-K$124</f>
        <v>161345</v>
      </c>
      <c r="L915">
        <f t="shared" si="374"/>
        <v>4870</v>
      </c>
      <c r="M915" s="17">
        <f t="shared" si="294"/>
        <v>2.542231316948905E-2</v>
      </c>
    </row>
    <row r="916" spans="1:13">
      <c r="A916" s="16">
        <v>44304</v>
      </c>
      <c r="B916">
        <f t="shared" si="289"/>
        <v>2409641</v>
      </c>
      <c r="D916">
        <f t="shared" si="290"/>
        <v>192439</v>
      </c>
      <c r="E916">
        <f t="shared" ref="E916:H916" si="375">E416</f>
        <v>25758</v>
      </c>
      <c r="F916">
        <f t="shared" si="375"/>
        <v>1399</v>
      </c>
      <c r="G916">
        <f t="shared" si="375"/>
        <v>1212</v>
      </c>
      <c r="H916">
        <f t="shared" si="375"/>
        <v>187</v>
      </c>
      <c r="J916">
        <f t="shared" si="291"/>
        <v>24359</v>
      </c>
      <c r="K916">
        <f t="shared" ref="K916:L916" si="376">K416-K$124</f>
        <v>161929</v>
      </c>
      <c r="L916">
        <f t="shared" si="376"/>
        <v>4880</v>
      </c>
      <c r="M916" s="17">
        <f t="shared" si="294"/>
        <v>2.5358685089820671E-2</v>
      </c>
    </row>
    <row r="917" spans="1:13">
      <c r="A917" s="16">
        <v>44305</v>
      </c>
      <c r="B917">
        <f t="shared" si="289"/>
        <v>2417585</v>
      </c>
      <c r="D917">
        <f t="shared" si="290"/>
        <v>193562</v>
      </c>
      <c r="E917">
        <f t="shared" ref="E917:H917" si="377">E417</f>
        <v>26322</v>
      </c>
      <c r="F917">
        <f t="shared" si="377"/>
        <v>1438</v>
      </c>
      <c r="G917">
        <f t="shared" si="377"/>
        <v>1262</v>
      </c>
      <c r="H917">
        <f t="shared" si="377"/>
        <v>176</v>
      </c>
      <c r="J917">
        <f t="shared" si="291"/>
        <v>24884</v>
      </c>
      <c r="K917">
        <f t="shared" ref="K917:L917" si="378">K417-K$124</f>
        <v>162478</v>
      </c>
      <c r="L917">
        <f t="shared" si="378"/>
        <v>4890</v>
      </c>
      <c r="M917" s="17">
        <f t="shared" si="294"/>
        <v>2.5263223153304884E-2</v>
      </c>
    </row>
    <row r="918" spans="1:13">
      <c r="A918" s="16">
        <v>44306</v>
      </c>
      <c r="B918">
        <f t="shared" si="289"/>
        <v>2439326</v>
      </c>
      <c r="D918">
        <f t="shared" si="290"/>
        <v>194710</v>
      </c>
      <c r="E918">
        <f t="shared" ref="E918:H918" si="379">E418</f>
        <v>24899</v>
      </c>
      <c r="F918">
        <f t="shared" si="379"/>
        <v>1435</v>
      </c>
      <c r="G918">
        <f t="shared" si="379"/>
        <v>1255</v>
      </c>
      <c r="H918">
        <f t="shared" si="379"/>
        <v>180</v>
      </c>
      <c r="J918">
        <f t="shared" si="291"/>
        <v>23464</v>
      </c>
      <c r="K918">
        <f t="shared" ref="K918:L918" si="380">K418-K$124</f>
        <v>165013</v>
      </c>
      <c r="L918">
        <f t="shared" si="380"/>
        <v>4926</v>
      </c>
      <c r="M918" s="17">
        <f t="shared" si="294"/>
        <v>2.5299162857583071E-2</v>
      </c>
    </row>
    <row r="919" spans="1:13">
      <c r="A919" s="16">
        <v>44307</v>
      </c>
      <c r="B919">
        <f t="shared" si="289"/>
        <v>2462745</v>
      </c>
      <c r="D919">
        <f t="shared" si="290"/>
        <v>195998</v>
      </c>
      <c r="E919">
        <f t="shared" ref="E919:H919" si="381">E419</f>
        <v>25188</v>
      </c>
      <c r="F919">
        <f t="shared" si="381"/>
        <v>1456</v>
      </c>
      <c r="G919">
        <f t="shared" si="381"/>
        <v>1274</v>
      </c>
      <c r="H919">
        <f t="shared" si="381"/>
        <v>182</v>
      </c>
      <c r="J919">
        <f t="shared" si="291"/>
        <v>23732</v>
      </c>
      <c r="K919">
        <f t="shared" ref="K919:L919" si="382">K419-K$124</f>
        <v>166002</v>
      </c>
      <c r="L919">
        <f t="shared" si="382"/>
        <v>4936</v>
      </c>
      <c r="M919" s="17">
        <f t="shared" si="294"/>
        <v>2.518393044826988E-2</v>
      </c>
    </row>
    <row r="920" spans="1:13">
      <c r="A920" s="16">
        <v>44308</v>
      </c>
      <c r="B920">
        <f t="shared" si="289"/>
        <v>2491129</v>
      </c>
      <c r="D920">
        <f t="shared" si="290"/>
        <v>197410</v>
      </c>
      <c r="E920">
        <f t="shared" ref="E920:H920" si="383">E420</f>
        <v>25628</v>
      </c>
      <c r="F920">
        <f t="shared" si="383"/>
        <v>1422</v>
      </c>
      <c r="G920">
        <f t="shared" si="383"/>
        <v>1244</v>
      </c>
      <c r="H920">
        <f t="shared" si="383"/>
        <v>178</v>
      </c>
      <c r="J920">
        <f t="shared" si="291"/>
        <v>24206</v>
      </c>
      <c r="K920">
        <f t="shared" ref="K920:L920" si="384">K420-K$124</f>
        <v>166951</v>
      </c>
      <c r="L920">
        <f t="shared" si="384"/>
        <v>4959</v>
      </c>
      <c r="M920" s="17">
        <f t="shared" si="294"/>
        <v>2.5120307988450434E-2</v>
      </c>
    </row>
    <row r="921" spans="1:13">
      <c r="A921" s="16">
        <v>44309</v>
      </c>
      <c r="B921">
        <f t="shared" si="289"/>
        <v>2509208</v>
      </c>
      <c r="D921">
        <f t="shared" si="290"/>
        <v>198340</v>
      </c>
      <c r="E921">
        <f t="shared" ref="E921:H921" si="385">E421</f>
        <v>25284</v>
      </c>
      <c r="F921">
        <f t="shared" si="385"/>
        <v>1409</v>
      </c>
      <c r="G921">
        <f t="shared" si="385"/>
        <v>1232</v>
      </c>
      <c r="H921">
        <f t="shared" si="385"/>
        <v>177</v>
      </c>
      <c r="J921">
        <f t="shared" si="291"/>
        <v>23875</v>
      </c>
      <c r="K921">
        <f t="shared" ref="K921:L921" si="386">K421-K$124</f>
        <v>168201</v>
      </c>
      <c r="L921">
        <f t="shared" si="386"/>
        <v>4983</v>
      </c>
      <c r="M921" s="17">
        <f t="shared" si="294"/>
        <v>2.5123525259655138E-2</v>
      </c>
    </row>
    <row r="922" spans="1:13">
      <c r="A922" s="16">
        <v>44310</v>
      </c>
      <c r="B922">
        <f t="shared" si="289"/>
        <v>2526162</v>
      </c>
      <c r="D922">
        <f t="shared" si="290"/>
        <v>199435</v>
      </c>
      <c r="E922">
        <f t="shared" ref="E922:H922" si="387">E422</f>
        <v>25211</v>
      </c>
      <c r="F922">
        <f t="shared" si="387"/>
        <v>1413</v>
      </c>
      <c r="G922">
        <f t="shared" si="387"/>
        <v>1234</v>
      </c>
      <c r="H922">
        <f t="shared" si="387"/>
        <v>179</v>
      </c>
      <c r="J922">
        <f t="shared" si="291"/>
        <v>23798</v>
      </c>
      <c r="K922">
        <f t="shared" ref="K922:L922" si="388">K422-K$124</f>
        <v>169348</v>
      </c>
      <c r="L922">
        <f t="shared" si="388"/>
        <v>5004</v>
      </c>
      <c r="M922" s="17">
        <f t="shared" si="294"/>
        <v>2.5090881740918093E-2</v>
      </c>
    </row>
    <row r="923" spans="1:13">
      <c r="A923" s="16">
        <v>44311</v>
      </c>
      <c r="B923">
        <f t="shared" si="289"/>
        <v>2540654</v>
      </c>
      <c r="D923">
        <f t="shared" si="290"/>
        <v>200496</v>
      </c>
      <c r="E923">
        <f t="shared" ref="E923:H923" si="389">E423</f>
        <v>25510</v>
      </c>
      <c r="F923">
        <f t="shared" si="389"/>
        <v>1415</v>
      </c>
      <c r="G923">
        <f t="shared" si="389"/>
        <v>1244</v>
      </c>
      <c r="H923">
        <f t="shared" si="389"/>
        <v>171</v>
      </c>
      <c r="J923">
        <f t="shared" si="291"/>
        <v>24095</v>
      </c>
      <c r="K923">
        <f t="shared" ref="K923:L923" si="390">K423-K$124</f>
        <v>170104</v>
      </c>
      <c r="L923">
        <f t="shared" si="390"/>
        <v>5010</v>
      </c>
      <c r="M923" s="17">
        <f t="shared" si="294"/>
        <v>2.4988029686377783E-2</v>
      </c>
    </row>
    <row r="924" spans="1:13">
      <c r="A924" s="16">
        <v>44312</v>
      </c>
      <c r="B924">
        <f t="shared" si="289"/>
        <v>2553776</v>
      </c>
      <c r="D924">
        <f t="shared" si="290"/>
        <v>201565</v>
      </c>
      <c r="E924">
        <f t="shared" ref="E924:H924" si="391">E424</f>
        <v>26091</v>
      </c>
      <c r="F924">
        <f t="shared" si="391"/>
        <v>1428</v>
      </c>
      <c r="G924">
        <f t="shared" si="391"/>
        <v>1254</v>
      </c>
      <c r="H924">
        <f t="shared" si="391"/>
        <v>174</v>
      </c>
      <c r="J924">
        <f t="shared" si="291"/>
        <v>24663</v>
      </c>
      <c r="K924">
        <f t="shared" ref="K924:L924" si="392">K424-K$124</f>
        <v>170579</v>
      </c>
      <c r="L924">
        <f t="shared" si="392"/>
        <v>5023</v>
      </c>
      <c r="M924" s="17">
        <f t="shared" si="294"/>
        <v>2.4920000992235757E-2</v>
      </c>
    </row>
    <row r="925" spans="1:13">
      <c r="A925" s="16">
        <v>44313</v>
      </c>
      <c r="B925">
        <f t="shared" si="289"/>
        <v>2577445</v>
      </c>
      <c r="D925">
        <f t="shared" si="290"/>
        <v>202505</v>
      </c>
      <c r="E925">
        <f t="shared" ref="E925:H925" si="393">E425</f>
        <v>26085</v>
      </c>
      <c r="F925">
        <f t="shared" si="393"/>
        <v>1422</v>
      </c>
      <c r="G925">
        <f t="shared" si="393"/>
        <v>1254</v>
      </c>
      <c r="H925">
        <f t="shared" si="393"/>
        <v>168</v>
      </c>
      <c r="J925">
        <f t="shared" si="291"/>
        <v>24663</v>
      </c>
      <c r="K925">
        <f t="shared" ref="K925:L925" si="394">K425-K$124</f>
        <v>171492</v>
      </c>
      <c r="L925">
        <f t="shared" si="394"/>
        <v>5056</v>
      </c>
      <c r="M925" s="17">
        <f t="shared" si="294"/>
        <v>2.4967284758401029E-2</v>
      </c>
    </row>
    <row r="926" spans="1:13">
      <c r="A926" s="16">
        <v>44314</v>
      </c>
      <c r="B926">
        <f t="shared" si="289"/>
        <v>2601276</v>
      </c>
      <c r="D926">
        <f t="shared" si="290"/>
        <v>203485</v>
      </c>
      <c r="E926">
        <f t="shared" ref="E926:H926" si="395">E426</f>
        <v>25372</v>
      </c>
      <c r="F926">
        <f t="shared" si="395"/>
        <v>1394</v>
      </c>
      <c r="G926">
        <f t="shared" si="395"/>
        <v>1222</v>
      </c>
      <c r="H926">
        <f t="shared" si="395"/>
        <v>172</v>
      </c>
      <c r="J926">
        <f t="shared" si="291"/>
        <v>23978</v>
      </c>
      <c r="K926">
        <f t="shared" ref="K926:L926" si="396">K426-K$124</f>
        <v>173155</v>
      </c>
      <c r="L926">
        <f t="shared" si="396"/>
        <v>5086</v>
      </c>
      <c r="M926" s="17">
        <f t="shared" si="294"/>
        <v>2.4994471336953584E-2</v>
      </c>
    </row>
    <row r="927" spans="1:13">
      <c r="A927" s="16">
        <v>44315</v>
      </c>
      <c r="B927">
        <f t="shared" si="289"/>
        <v>2619630</v>
      </c>
      <c r="D927">
        <f t="shared" si="290"/>
        <v>204546</v>
      </c>
      <c r="E927">
        <f t="shared" ref="E927:H927" si="397">E427</f>
        <v>25244</v>
      </c>
      <c r="F927">
        <f t="shared" si="397"/>
        <v>1369</v>
      </c>
      <c r="G927">
        <f t="shared" si="397"/>
        <v>1201</v>
      </c>
      <c r="H927">
        <f t="shared" si="397"/>
        <v>168</v>
      </c>
      <c r="J927">
        <f t="shared" si="291"/>
        <v>23875</v>
      </c>
      <c r="K927">
        <f t="shared" ref="K927:L927" si="398">K427-K$124</f>
        <v>174321</v>
      </c>
      <c r="L927">
        <f t="shared" si="398"/>
        <v>5109</v>
      </c>
      <c r="M927" s="17">
        <f t="shared" si="294"/>
        <v>2.4977266727288727E-2</v>
      </c>
    </row>
    <row r="928" spans="1:13">
      <c r="A928" s="16">
        <v>44316</v>
      </c>
      <c r="B928">
        <f t="shared" si="289"/>
        <v>2638238</v>
      </c>
      <c r="D928">
        <f t="shared" si="290"/>
        <v>205407</v>
      </c>
      <c r="E928">
        <f t="shared" ref="E928:H928" si="399">E428</f>
        <v>24896</v>
      </c>
      <c r="F928">
        <f t="shared" si="399"/>
        <v>1337</v>
      </c>
      <c r="G928">
        <f t="shared" si="399"/>
        <v>1172</v>
      </c>
      <c r="H928">
        <f t="shared" si="399"/>
        <v>165</v>
      </c>
      <c r="J928">
        <f t="shared" si="291"/>
        <v>23559</v>
      </c>
      <c r="K928">
        <f t="shared" ref="K928:L928" si="400">K428-K$124</f>
        <v>175511</v>
      </c>
      <c r="L928">
        <f t="shared" si="400"/>
        <v>5128</v>
      </c>
      <c r="M928" s="17">
        <f t="shared" si="294"/>
        <v>2.496506935011952E-2</v>
      </c>
    </row>
    <row r="929" spans="1:13">
      <c r="A929" s="16">
        <v>44317</v>
      </c>
      <c r="B929">
        <f t="shared" si="289"/>
        <v>2655500</v>
      </c>
      <c r="D929">
        <f t="shared" si="290"/>
        <v>206407</v>
      </c>
      <c r="E929">
        <f t="shared" ref="E929:H929" si="401">E429</f>
        <v>24773</v>
      </c>
      <c r="F929">
        <f t="shared" si="401"/>
        <v>1303</v>
      </c>
      <c r="G929">
        <f t="shared" si="401"/>
        <v>1136</v>
      </c>
      <c r="H929">
        <f t="shared" si="401"/>
        <v>167</v>
      </c>
      <c r="J929">
        <f t="shared" si="291"/>
        <v>23470</v>
      </c>
      <c r="K929">
        <f t="shared" ref="K929:L929" si="402">K429-K$124</f>
        <v>176624</v>
      </c>
      <c r="L929">
        <f t="shared" si="402"/>
        <v>5138</v>
      </c>
      <c r="M929" s="17">
        <f t="shared" si="294"/>
        <v>2.4892566628069785E-2</v>
      </c>
    </row>
    <row r="930" spans="1:13">
      <c r="A930" s="16">
        <v>44318</v>
      </c>
      <c r="B930">
        <f t="shared" si="289"/>
        <v>2656701</v>
      </c>
      <c r="D930">
        <f t="shared" si="290"/>
        <v>207179</v>
      </c>
      <c r="E930">
        <f t="shared" ref="E930:H930" si="403">E430</f>
        <v>24781</v>
      </c>
      <c r="F930">
        <f t="shared" si="403"/>
        <v>1311</v>
      </c>
      <c r="G930">
        <f t="shared" si="403"/>
        <v>1148</v>
      </c>
      <c r="H930">
        <f t="shared" si="403"/>
        <v>163</v>
      </c>
      <c r="J930">
        <f t="shared" si="291"/>
        <v>23470</v>
      </c>
      <c r="K930">
        <f t="shared" ref="K930:L930" si="404">K430-K$124</f>
        <v>177385</v>
      </c>
      <c r="L930">
        <f t="shared" si="404"/>
        <v>5141</v>
      </c>
      <c r="M930" s="17">
        <f t="shared" si="294"/>
        <v>2.4814291023704142E-2</v>
      </c>
    </row>
    <row r="931" spans="1:13">
      <c r="A931" s="16">
        <v>44319</v>
      </c>
      <c r="B931">
        <f t="shared" ref="B931:B994" si="405">B431-B316</f>
        <v>2660588</v>
      </c>
      <c r="D931">
        <f t="shared" ref="D931:D994" si="406">D431-D$124</f>
        <v>207913</v>
      </c>
      <c r="E931">
        <f t="shared" ref="E931:H931" si="407">E431</f>
        <v>24955</v>
      </c>
      <c r="F931">
        <f t="shared" si="407"/>
        <v>1338</v>
      </c>
      <c r="G931">
        <f t="shared" si="407"/>
        <v>1178</v>
      </c>
      <c r="H931">
        <f t="shared" si="407"/>
        <v>160</v>
      </c>
      <c r="J931">
        <f t="shared" ref="J931:J994" si="408">J431</f>
        <v>23617</v>
      </c>
      <c r="K931">
        <f t="shared" ref="K931:L931" si="409">K431-K$124</f>
        <v>177925</v>
      </c>
      <c r="L931">
        <f t="shared" si="409"/>
        <v>5161</v>
      </c>
      <c r="M931" s="17">
        <f t="shared" si="294"/>
        <v>2.4822882648030668E-2</v>
      </c>
    </row>
    <row r="932" spans="1:13">
      <c r="A932" s="16">
        <v>44320</v>
      </c>
      <c r="B932">
        <f t="shared" si="405"/>
        <v>2682718</v>
      </c>
      <c r="D932">
        <f t="shared" si="406"/>
        <v>208815</v>
      </c>
      <c r="E932">
        <f t="shared" ref="E932:H932" si="410">E432</f>
        <v>24823</v>
      </c>
      <c r="F932">
        <f t="shared" si="410"/>
        <v>1312</v>
      </c>
      <c r="G932">
        <f t="shared" si="410"/>
        <v>1152</v>
      </c>
      <c r="H932">
        <f t="shared" si="410"/>
        <v>160</v>
      </c>
      <c r="J932">
        <f t="shared" si="408"/>
        <v>23511</v>
      </c>
      <c r="K932">
        <f t="shared" ref="K932:L932" si="411">K432-K$124</f>
        <v>178934</v>
      </c>
      <c r="L932">
        <f t="shared" si="411"/>
        <v>5186</v>
      </c>
      <c r="M932" s="17">
        <f t="shared" si="294"/>
        <v>2.4835380600052678E-2</v>
      </c>
    </row>
    <row r="933" spans="1:13">
      <c r="A933" s="16">
        <v>44321</v>
      </c>
      <c r="B933">
        <f t="shared" si="405"/>
        <v>2701054</v>
      </c>
      <c r="D933">
        <f t="shared" si="406"/>
        <v>209597</v>
      </c>
      <c r="E933">
        <f t="shared" ref="E933:H933" si="412">E433</f>
        <v>24529</v>
      </c>
      <c r="F933">
        <f t="shared" si="412"/>
        <v>1273</v>
      </c>
      <c r="G933">
        <f t="shared" si="412"/>
        <v>1121</v>
      </c>
      <c r="H933">
        <f t="shared" si="412"/>
        <v>152</v>
      </c>
      <c r="J933">
        <f t="shared" si="408"/>
        <v>23256</v>
      </c>
      <c r="K933">
        <f t="shared" ref="K933:L933" si="413">K433-K$124</f>
        <v>179986</v>
      </c>
      <c r="L933">
        <f t="shared" si="413"/>
        <v>5210</v>
      </c>
      <c r="M933" s="17">
        <f t="shared" si="294"/>
        <v>2.4857226009914263E-2</v>
      </c>
    </row>
    <row r="934" spans="1:13">
      <c r="A934" s="16">
        <v>44322</v>
      </c>
      <c r="B934">
        <f t="shared" si="405"/>
        <v>2718621</v>
      </c>
      <c r="D934">
        <f t="shared" si="406"/>
        <v>210799</v>
      </c>
      <c r="E934">
        <f t="shared" ref="E934:H934" si="414">E434</f>
        <v>23878</v>
      </c>
      <c r="F934">
        <f t="shared" si="414"/>
        <v>1212</v>
      </c>
      <c r="G934">
        <f t="shared" si="414"/>
        <v>1063</v>
      </c>
      <c r="H934">
        <f t="shared" si="414"/>
        <v>149</v>
      </c>
      <c r="J934">
        <f t="shared" si="408"/>
        <v>22666</v>
      </c>
      <c r="K934">
        <f t="shared" ref="K934:L934" si="415">K434-K$124</f>
        <v>181815</v>
      </c>
      <c r="L934">
        <f t="shared" si="415"/>
        <v>5234</v>
      </c>
      <c r="M934" s="17">
        <f t="shared" si="294"/>
        <v>2.4829339797627123E-2</v>
      </c>
    </row>
    <row r="935" spans="1:13">
      <c r="A935" s="16">
        <v>44323</v>
      </c>
      <c r="B935">
        <f t="shared" si="405"/>
        <v>2733618</v>
      </c>
      <c r="D935">
        <f t="shared" si="406"/>
        <v>211402</v>
      </c>
      <c r="E935">
        <f t="shared" ref="E935:H935" si="416">E435</f>
        <v>23330</v>
      </c>
      <c r="F935">
        <f t="shared" si="416"/>
        <v>1163</v>
      </c>
      <c r="G935">
        <f t="shared" si="416"/>
        <v>1021</v>
      </c>
      <c r="H935">
        <f t="shared" si="416"/>
        <v>142</v>
      </c>
      <c r="J935">
        <f t="shared" si="408"/>
        <v>22167</v>
      </c>
      <c r="K935">
        <f t="shared" ref="K935:L935" si="417">K435-K$124</f>
        <v>182955</v>
      </c>
      <c r="L935">
        <f t="shared" si="417"/>
        <v>5245</v>
      </c>
      <c r="M935" s="17">
        <f t="shared" si="294"/>
        <v>2.4810550515132306E-2</v>
      </c>
    </row>
    <row r="936" spans="1:13">
      <c r="A936" s="16">
        <v>44324</v>
      </c>
      <c r="B936">
        <f t="shared" si="405"/>
        <v>2748510</v>
      </c>
      <c r="D936">
        <f t="shared" si="406"/>
        <v>212253</v>
      </c>
      <c r="E936">
        <f t="shared" ref="E936:H936" si="418">E436</f>
        <v>22630</v>
      </c>
      <c r="F936">
        <f t="shared" si="418"/>
        <v>1135</v>
      </c>
      <c r="G936">
        <f t="shared" si="418"/>
        <v>995</v>
      </c>
      <c r="H936">
        <f t="shared" si="418"/>
        <v>140</v>
      </c>
      <c r="J936">
        <f t="shared" si="408"/>
        <v>21495</v>
      </c>
      <c r="K936">
        <f t="shared" ref="K936:L936" si="419">K436-K$124</f>
        <v>184487</v>
      </c>
      <c r="L936">
        <f t="shared" si="419"/>
        <v>5264</v>
      </c>
      <c r="M936" s="17">
        <f t="shared" si="294"/>
        <v>2.4800591746641978E-2</v>
      </c>
    </row>
    <row r="937" spans="1:13">
      <c r="A937" s="16">
        <v>44325</v>
      </c>
      <c r="B937">
        <f t="shared" si="405"/>
        <v>2752110</v>
      </c>
      <c r="D937">
        <f t="shared" si="406"/>
        <v>212747</v>
      </c>
      <c r="E937">
        <f t="shared" ref="E937:H937" si="420">E437</f>
        <v>22145</v>
      </c>
      <c r="F937">
        <f t="shared" si="420"/>
        <v>1110</v>
      </c>
      <c r="G937">
        <f t="shared" si="420"/>
        <v>974</v>
      </c>
      <c r="H937">
        <f t="shared" si="420"/>
        <v>136</v>
      </c>
      <c r="J937">
        <f t="shared" si="408"/>
        <v>21035</v>
      </c>
      <c r="K937">
        <f t="shared" ref="K937:L937" si="421">K437-K$124</f>
        <v>185452</v>
      </c>
      <c r="L937">
        <f t="shared" si="421"/>
        <v>5278</v>
      </c>
      <c r="M937" s="17">
        <f t="shared" si="294"/>
        <v>2.4808810465012432E-2</v>
      </c>
    </row>
    <row r="938" spans="1:13">
      <c r="A938" s="16">
        <v>44326</v>
      </c>
      <c r="B938">
        <f t="shared" si="405"/>
        <v>2747635</v>
      </c>
      <c r="D938">
        <f t="shared" si="406"/>
        <v>213336</v>
      </c>
      <c r="E938">
        <f t="shared" ref="E938:H938" si="422">E438</f>
        <v>22230</v>
      </c>
      <c r="F938">
        <f t="shared" si="422"/>
        <v>1119</v>
      </c>
      <c r="G938">
        <f t="shared" si="422"/>
        <v>988</v>
      </c>
      <c r="H938">
        <f t="shared" si="422"/>
        <v>131</v>
      </c>
      <c r="J938">
        <f t="shared" si="408"/>
        <v>21111</v>
      </c>
      <c r="K938">
        <f t="shared" ref="K938:L938" si="423">K438-K$124</f>
        <v>185950</v>
      </c>
      <c r="L938">
        <f t="shared" si="423"/>
        <v>5284</v>
      </c>
      <c r="M938" s="17">
        <f t="shared" si="294"/>
        <v>2.4768440394495068E-2</v>
      </c>
    </row>
    <row r="939" spans="1:13">
      <c r="A939" s="16">
        <v>44327</v>
      </c>
      <c r="B939">
        <f t="shared" si="405"/>
        <v>2749900</v>
      </c>
      <c r="D939">
        <f t="shared" si="406"/>
        <v>214230</v>
      </c>
      <c r="E939">
        <f t="shared" ref="E939:H939" si="424">E439</f>
        <v>22162</v>
      </c>
      <c r="F939">
        <f t="shared" si="424"/>
        <v>1092</v>
      </c>
      <c r="G939">
        <f t="shared" si="424"/>
        <v>959</v>
      </c>
      <c r="H939">
        <f t="shared" si="424"/>
        <v>133</v>
      </c>
      <c r="J939">
        <f t="shared" si="408"/>
        <v>21070</v>
      </c>
      <c r="K939">
        <f t="shared" ref="K939:L939" si="425">K439-K$124</f>
        <v>186886</v>
      </c>
      <c r="L939">
        <f t="shared" si="425"/>
        <v>5310</v>
      </c>
      <c r="M939" s="17">
        <f t="shared" ref="M939:M1002" si="426">L939/D939</f>
        <v>2.4786444475563645E-2</v>
      </c>
    </row>
    <row r="940" spans="1:13">
      <c r="A940" s="16">
        <v>44328</v>
      </c>
      <c r="B940">
        <f t="shared" si="405"/>
        <v>2731689</v>
      </c>
      <c r="D940">
        <f t="shared" si="406"/>
        <v>214837</v>
      </c>
      <c r="E940">
        <f t="shared" ref="E940:H940" si="427">E440</f>
        <v>20035</v>
      </c>
      <c r="F940">
        <f t="shared" si="427"/>
        <v>1044</v>
      </c>
      <c r="G940">
        <f t="shared" si="427"/>
        <v>919</v>
      </c>
      <c r="H940">
        <f t="shared" si="427"/>
        <v>125</v>
      </c>
      <c r="J940">
        <f t="shared" si="408"/>
        <v>18991</v>
      </c>
      <c r="K940">
        <f t="shared" ref="K940:L940" si="428">K440-K$124</f>
        <v>189598</v>
      </c>
      <c r="L940">
        <f t="shared" si="428"/>
        <v>5332</v>
      </c>
      <c r="M940" s="17">
        <f t="shared" si="426"/>
        <v>2.4818816125713912E-2</v>
      </c>
    </row>
    <row r="941" spans="1:13">
      <c r="A941" s="16">
        <v>44329</v>
      </c>
      <c r="B941">
        <f t="shared" si="405"/>
        <v>2712120</v>
      </c>
      <c r="D941">
        <f t="shared" si="406"/>
        <v>215440</v>
      </c>
      <c r="E941">
        <f t="shared" ref="E941:H941" si="429">E441</f>
        <v>19165</v>
      </c>
      <c r="F941">
        <f t="shared" si="429"/>
        <v>1007</v>
      </c>
      <c r="G941">
        <f t="shared" si="429"/>
        <v>883</v>
      </c>
      <c r="H941">
        <f t="shared" si="429"/>
        <v>124</v>
      </c>
      <c r="J941">
        <f t="shared" si="408"/>
        <v>18158</v>
      </c>
      <c r="K941">
        <f t="shared" ref="K941:L941" si="430">K441-K$124</f>
        <v>191052</v>
      </c>
      <c r="L941">
        <f t="shared" si="430"/>
        <v>5351</v>
      </c>
      <c r="M941" s="17">
        <f t="shared" si="426"/>
        <v>2.483754177497215E-2</v>
      </c>
    </row>
    <row r="942" spans="1:13">
      <c r="A942" s="16">
        <v>44330</v>
      </c>
      <c r="B942">
        <f t="shared" si="405"/>
        <v>2713222</v>
      </c>
      <c r="D942">
        <f t="shared" si="406"/>
        <v>216013</v>
      </c>
      <c r="E942">
        <f t="shared" ref="E942:H942" si="431">E442</f>
        <v>18009</v>
      </c>
      <c r="F942">
        <f t="shared" si="431"/>
        <v>961</v>
      </c>
      <c r="G942">
        <f t="shared" si="431"/>
        <v>841</v>
      </c>
      <c r="H942">
        <f t="shared" si="431"/>
        <v>120</v>
      </c>
      <c r="J942">
        <f t="shared" si="408"/>
        <v>17048</v>
      </c>
      <c r="K942">
        <f t="shared" ref="K942:L942" si="432">K442-K$124</f>
        <v>192764</v>
      </c>
      <c r="L942">
        <f t="shared" si="432"/>
        <v>5368</v>
      </c>
      <c r="M942" s="17">
        <f t="shared" si="426"/>
        <v>2.4850356228560317E-2</v>
      </c>
    </row>
    <row r="943" spans="1:13">
      <c r="A943" s="16">
        <v>44331</v>
      </c>
      <c r="B943">
        <f t="shared" si="405"/>
        <v>2713200</v>
      </c>
      <c r="D943">
        <f t="shared" si="406"/>
        <v>216570</v>
      </c>
      <c r="E943">
        <f t="shared" ref="E943:H943" si="433">E443</f>
        <v>17513</v>
      </c>
      <c r="F943">
        <f t="shared" si="433"/>
        <v>947</v>
      </c>
      <c r="G943">
        <f t="shared" si="433"/>
        <v>833</v>
      </c>
      <c r="H943">
        <f t="shared" si="433"/>
        <v>114</v>
      </c>
      <c r="J943">
        <f t="shared" si="408"/>
        <v>16566</v>
      </c>
      <c r="K943">
        <f t="shared" ref="K943:L943" si="434">K443-K$124</f>
        <v>193807</v>
      </c>
      <c r="L943">
        <f t="shared" si="434"/>
        <v>5378</v>
      </c>
      <c r="M943" s="17">
        <f t="shared" si="426"/>
        <v>2.4832617629403888E-2</v>
      </c>
    </row>
    <row r="944" spans="1:13">
      <c r="A944" s="16">
        <v>44332</v>
      </c>
      <c r="B944">
        <f t="shared" si="405"/>
        <v>2710780</v>
      </c>
      <c r="D944">
        <f t="shared" si="406"/>
        <v>216975</v>
      </c>
      <c r="E944">
        <f t="shared" ref="E944:H944" si="435">E444</f>
        <v>17159</v>
      </c>
      <c r="F944">
        <f t="shared" si="435"/>
        <v>930</v>
      </c>
      <c r="G944">
        <f t="shared" si="435"/>
        <v>812</v>
      </c>
      <c r="H944">
        <f t="shared" si="435"/>
        <v>118</v>
      </c>
      <c r="J944">
        <f t="shared" si="408"/>
        <v>16229</v>
      </c>
      <c r="K944">
        <f t="shared" ref="K944:L944" si="436">K444-K$124</f>
        <v>194563</v>
      </c>
      <c r="L944">
        <f t="shared" si="436"/>
        <v>5381</v>
      </c>
      <c r="M944" s="17">
        <f t="shared" si="426"/>
        <v>2.4800092176518032E-2</v>
      </c>
    </row>
    <row r="945" spans="1:13">
      <c r="A945" s="16">
        <v>44333</v>
      </c>
      <c r="B945">
        <f t="shared" si="405"/>
        <v>2703022</v>
      </c>
      <c r="D945">
        <f t="shared" si="406"/>
        <v>217274</v>
      </c>
      <c r="E945">
        <f t="shared" ref="E945:H945" si="437">E445</f>
        <v>16696</v>
      </c>
      <c r="F945">
        <f t="shared" si="437"/>
        <v>920</v>
      </c>
      <c r="G945">
        <f t="shared" si="437"/>
        <v>808</v>
      </c>
      <c r="H945">
        <f t="shared" si="437"/>
        <v>112</v>
      </c>
      <c r="J945">
        <f t="shared" si="408"/>
        <v>15776</v>
      </c>
      <c r="K945">
        <f t="shared" ref="K945:L945" si="438">K445-K$124</f>
        <v>195321</v>
      </c>
      <c r="L945">
        <f t="shared" si="438"/>
        <v>5385</v>
      </c>
      <c r="M945" s="17">
        <f t="shared" si="426"/>
        <v>2.4784373648020473E-2</v>
      </c>
    </row>
    <row r="946" spans="1:13">
      <c r="A946" s="16">
        <v>44334</v>
      </c>
      <c r="B946">
        <f t="shared" si="405"/>
        <v>2703947</v>
      </c>
      <c r="D946">
        <f t="shared" si="406"/>
        <v>217685</v>
      </c>
      <c r="E946">
        <f t="shared" ref="E946:H946" si="439">E446</f>
        <v>16293</v>
      </c>
      <c r="F946">
        <f t="shared" si="439"/>
        <v>894</v>
      </c>
      <c r="G946">
        <f t="shared" si="439"/>
        <v>786</v>
      </c>
      <c r="H946">
        <f t="shared" si="439"/>
        <v>108</v>
      </c>
      <c r="J946">
        <f t="shared" si="408"/>
        <v>15399</v>
      </c>
      <c r="K946">
        <f t="shared" ref="K946:L946" si="440">K446-K$124</f>
        <v>196113</v>
      </c>
      <c r="L946">
        <f t="shared" si="440"/>
        <v>5407</v>
      </c>
      <c r="M946" s="17">
        <f t="shared" si="426"/>
        <v>2.4838642993316031E-2</v>
      </c>
    </row>
    <row r="947" spans="1:13">
      <c r="A947" s="16">
        <v>44335</v>
      </c>
      <c r="B947">
        <f t="shared" si="405"/>
        <v>2704823</v>
      </c>
      <c r="D947">
        <f t="shared" si="406"/>
        <v>218288</v>
      </c>
      <c r="E947">
        <f t="shared" ref="E947:H947" si="441">E447</f>
        <v>15268</v>
      </c>
      <c r="F947">
        <f t="shared" si="441"/>
        <v>840</v>
      </c>
      <c r="G947">
        <f t="shared" si="441"/>
        <v>733</v>
      </c>
      <c r="H947">
        <f t="shared" si="441"/>
        <v>107</v>
      </c>
      <c r="J947">
        <f t="shared" si="408"/>
        <v>14428</v>
      </c>
      <c r="K947">
        <f t="shared" ref="K947:L947" si="442">K447-K$124</f>
        <v>197731</v>
      </c>
      <c r="L947">
        <f t="shared" si="442"/>
        <v>5417</v>
      </c>
      <c r="M947" s="17">
        <f t="shared" si="426"/>
        <v>2.4815839624715973E-2</v>
      </c>
    </row>
    <row r="948" spans="1:13">
      <c r="A948" s="16">
        <v>44336</v>
      </c>
      <c r="B948">
        <f t="shared" si="405"/>
        <v>2701926</v>
      </c>
      <c r="D948">
        <f t="shared" si="406"/>
        <v>218731</v>
      </c>
      <c r="E948">
        <f t="shared" ref="E948:H948" si="443">E448</f>
        <v>15013</v>
      </c>
      <c r="F948">
        <f t="shared" si="443"/>
        <v>808</v>
      </c>
      <c r="G948">
        <f t="shared" si="443"/>
        <v>704</v>
      </c>
      <c r="H948">
        <f t="shared" si="443"/>
        <v>104</v>
      </c>
      <c r="J948">
        <f t="shared" si="408"/>
        <v>14205</v>
      </c>
      <c r="K948">
        <f t="shared" ref="K948:L948" si="444">K448-K$124</f>
        <v>198419</v>
      </c>
      <c r="L948">
        <f t="shared" si="444"/>
        <v>5427</v>
      </c>
      <c r="M948" s="17">
        <f t="shared" si="426"/>
        <v>2.4811297895588644E-2</v>
      </c>
    </row>
    <row r="949" spans="1:13">
      <c r="A949" s="16">
        <v>44337</v>
      </c>
      <c r="B949">
        <f t="shared" si="405"/>
        <v>2704682</v>
      </c>
      <c r="D949">
        <f t="shared" si="406"/>
        <v>219224</v>
      </c>
      <c r="E949">
        <f t="shared" ref="E949:H949" si="445">E449</f>
        <v>14015</v>
      </c>
      <c r="F949">
        <f t="shared" si="445"/>
        <v>778</v>
      </c>
      <c r="G949">
        <f t="shared" si="445"/>
        <v>679</v>
      </c>
      <c r="H949">
        <f t="shared" si="445"/>
        <v>99</v>
      </c>
      <c r="J949">
        <f t="shared" si="408"/>
        <v>13237</v>
      </c>
      <c r="K949">
        <f t="shared" ref="K949:L949" si="446">K449-K$124</f>
        <v>199899</v>
      </c>
      <c r="L949">
        <f t="shared" si="446"/>
        <v>5438</v>
      </c>
      <c r="M949" s="17">
        <f t="shared" si="426"/>
        <v>2.4805678210414919E-2</v>
      </c>
    </row>
    <row r="950" spans="1:13">
      <c r="A950" s="16">
        <v>44338</v>
      </c>
      <c r="B950">
        <f t="shared" si="405"/>
        <v>2694613</v>
      </c>
      <c r="D950">
        <f t="shared" si="406"/>
        <v>219574</v>
      </c>
      <c r="E950">
        <f t="shared" ref="E950:H950" si="447">E450</f>
        <v>13267</v>
      </c>
      <c r="F950">
        <f t="shared" si="447"/>
        <v>766</v>
      </c>
      <c r="G950">
        <f t="shared" si="447"/>
        <v>662</v>
      </c>
      <c r="H950">
        <f t="shared" si="447"/>
        <v>104</v>
      </c>
      <c r="J950">
        <f t="shared" si="408"/>
        <v>12501</v>
      </c>
      <c r="K950">
        <f t="shared" ref="K950:L950" si="448">K450-K$124</f>
        <v>200980</v>
      </c>
      <c r="L950">
        <f t="shared" si="448"/>
        <v>5455</v>
      </c>
      <c r="M950" s="17">
        <f t="shared" si="426"/>
        <v>2.4843560713017025E-2</v>
      </c>
    </row>
    <row r="951" spans="1:13">
      <c r="A951" s="16">
        <v>44339</v>
      </c>
      <c r="B951">
        <f t="shared" si="405"/>
        <v>2682862</v>
      </c>
      <c r="D951">
        <f t="shared" si="406"/>
        <v>219812</v>
      </c>
      <c r="E951">
        <f t="shared" ref="E951:H951" si="449">E451</f>
        <v>12928</v>
      </c>
      <c r="F951">
        <f t="shared" si="449"/>
        <v>720</v>
      </c>
      <c r="G951">
        <f t="shared" si="449"/>
        <v>618</v>
      </c>
      <c r="H951">
        <f t="shared" si="449"/>
        <v>102</v>
      </c>
      <c r="J951">
        <f t="shared" si="408"/>
        <v>12208</v>
      </c>
      <c r="K951">
        <f t="shared" ref="K951:L951" si="450">K451-K$124</f>
        <v>201555</v>
      </c>
      <c r="L951">
        <f t="shared" si="450"/>
        <v>5457</v>
      </c>
      <c r="M951" s="17">
        <f t="shared" si="426"/>
        <v>2.4825760195075791E-2</v>
      </c>
    </row>
    <row r="952" spans="1:13">
      <c r="A952" s="16">
        <v>44340</v>
      </c>
      <c r="B952">
        <f t="shared" si="405"/>
        <v>2668595</v>
      </c>
      <c r="D952">
        <f t="shared" si="406"/>
        <v>220190</v>
      </c>
      <c r="E952">
        <f t="shared" ref="E952:H952" si="451">E452</f>
        <v>13016</v>
      </c>
      <c r="F952">
        <f t="shared" si="451"/>
        <v>699</v>
      </c>
      <c r="G952">
        <f t="shared" si="451"/>
        <v>601</v>
      </c>
      <c r="H952">
        <f t="shared" si="451"/>
        <v>98</v>
      </c>
      <c r="J952">
        <f t="shared" si="408"/>
        <v>12317</v>
      </c>
      <c r="K952">
        <f t="shared" ref="K952:L952" si="452">K452-K$124</f>
        <v>201837</v>
      </c>
      <c r="L952">
        <f t="shared" si="452"/>
        <v>5465</v>
      </c>
      <c r="M952" s="17">
        <f t="shared" si="426"/>
        <v>2.4819474090558156E-2</v>
      </c>
    </row>
    <row r="953" spans="1:13">
      <c r="A953" s="16">
        <v>44341</v>
      </c>
      <c r="B953">
        <f t="shared" si="405"/>
        <v>2662679</v>
      </c>
      <c r="D953">
        <f t="shared" si="406"/>
        <v>220562</v>
      </c>
      <c r="E953">
        <f t="shared" ref="E953:H953" si="453">E453</f>
        <v>12604</v>
      </c>
      <c r="F953">
        <f t="shared" si="453"/>
        <v>668</v>
      </c>
      <c r="G953">
        <f t="shared" si="453"/>
        <v>575</v>
      </c>
      <c r="H953">
        <f t="shared" si="453"/>
        <v>93</v>
      </c>
      <c r="J953">
        <f t="shared" si="408"/>
        <v>11936</v>
      </c>
      <c r="K953">
        <f t="shared" ref="K953:L953" si="454">K453-K$124</f>
        <v>202610</v>
      </c>
      <c r="L953">
        <f t="shared" si="454"/>
        <v>5476</v>
      </c>
      <c r="M953" s="17">
        <f t="shared" si="426"/>
        <v>2.4827486149019324E-2</v>
      </c>
    </row>
    <row r="954" spans="1:13">
      <c r="A954" s="16">
        <v>44342</v>
      </c>
      <c r="B954">
        <f t="shared" si="405"/>
        <v>2650457</v>
      </c>
      <c r="D954">
        <f t="shared" si="406"/>
        <v>220937</v>
      </c>
      <c r="E954">
        <f t="shared" ref="E954:H954" si="455">E454</f>
        <v>11715</v>
      </c>
      <c r="F954">
        <f t="shared" si="455"/>
        <v>639</v>
      </c>
      <c r="G954">
        <f t="shared" si="455"/>
        <v>553</v>
      </c>
      <c r="H954">
        <f t="shared" si="455"/>
        <v>86</v>
      </c>
      <c r="J954">
        <f t="shared" si="408"/>
        <v>11076</v>
      </c>
      <c r="K954">
        <f t="shared" ref="K954:L954" si="456">K454-K$124</f>
        <v>203854</v>
      </c>
      <c r="L954">
        <f t="shared" si="456"/>
        <v>5496</v>
      </c>
      <c r="M954" s="17">
        <f t="shared" si="426"/>
        <v>2.4875869591784082E-2</v>
      </c>
    </row>
    <row r="955" spans="1:13">
      <c r="A955" s="16">
        <v>44343</v>
      </c>
      <c r="B955">
        <f t="shared" si="405"/>
        <v>2635812</v>
      </c>
      <c r="D955">
        <f t="shared" si="406"/>
        <v>221320</v>
      </c>
      <c r="E955">
        <f t="shared" ref="E955:H955" si="457">E455</f>
        <v>11340</v>
      </c>
      <c r="F955">
        <f t="shared" si="457"/>
        <v>616</v>
      </c>
      <c r="G955">
        <f t="shared" si="457"/>
        <v>535</v>
      </c>
      <c r="H955">
        <f t="shared" si="457"/>
        <v>81</v>
      </c>
      <c r="J955">
        <f t="shared" si="408"/>
        <v>10724</v>
      </c>
      <c r="K955">
        <f t="shared" ref="K955:L955" si="458">K455-K$124</f>
        <v>204592</v>
      </c>
      <c r="L955">
        <f t="shared" si="458"/>
        <v>5516</v>
      </c>
      <c r="M955" s="17">
        <f t="shared" si="426"/>
        <v>2.492318814386409E-2</v>
      </c>
    </row>
    <row r="956" spans="1:13">
      <c r="A956" s="16">
        <v>44344</v>
      </c>
      <c r="B956">
        <f t="shared" si="405"/>
        <v>2632943</v>
      </c>
      <c r="D956">
        <f t="shared" si="406"/>
        <v>221738</v>
      </c>
      <c r="E956">
        <f t="shared" ref="E956:H956" si="459">E456</f>
        <v>10615</v>
      </c>
      <c r="F956">
        <f t="shared" si="459"/>
        <v>585</v>
      </c>
      <c r="G956">
        <f t="shared" si="459"/>
        <v>512</v>
      </c>
      <c r="H956">
        <f t="shared" si="459"/>
        <v>73</v>
      </c>
      <c r="J956">
        <f t="shared" si="408"/>
        <v>10030</v>
      </c>
      <c r="K956">
        <f t="shared" ref="K956:L956" si="460">K456-K$124</f>
        <v>205726</v>
      </c>
      <c r="L956">
        <f t="shared" si="460"/>
        <v>5525</v>
      </c>
      <c r="M956" s="17">
        <f t="shared" si="426"/>
        <v>2.4916793693458044E-2</v>
      </c>
    </row>
    <row r="957" spans="1:13">
      <c r="A957" s="16">
        <v>44345</v>
      </c>
      <c r="B957">
        <f t="shared" si="405"/>
        <v>2623907</v>
      </c>
      <c r="D957">
        <f t="shared" si="406"/>
        <v>222123</v>
      </c>
      <c r="E957">
        <f t="shared" ref="E957:H957" si="461">E457</f>
        <v>9988</v>
      </c>
      <c r="F957">
        <f t="shared" si="461"/>
        <v>574</v>
      </c>
      <c r="G957">
        <f t="shared" si="461"/>
        <v>502</v>
      </c>
      <c r="H957">
        <f t="shared" si="461"/>
        <v>72</v>
      </c>
      <c r="J957">
        <f t="shared" si="408"/>
        <v>9414</v>
      </c>
      <c r="K957">
        <f t="shared" ref="K957:L957" si="462">K457-K$124</f>
        <v>206731</v>
      </c>
      <c r="L957">
        <f t="shared" si="462"/>
        <v>5532</v>
      </c>
      <c r="M957" s="17">
        <f t="shared" si="426"/>
        <v>2.4905120136140785E-2</v>
      </c>
    </row>
    <row r="958" spans="1:13">
      <c r="A958" s="16">
        <v>44346</v>
      </c>
      <c r="B958">
        <f t="shared" si="405"/>
        <v>2617371</v>
      </c>
      <c r="D958">
        <f t="shared" si="406"/>
        <v>222471</v>
      </c>
      <c r="E958">
        <f t="shared" ref="E958:H958" si="463">E458</f>
        <v>9883</v>
      </c>
      <c r="F958">
        <f t="shared" si="463"/>
        <v>549</v>
      </c>
      <c r="G958">
        <f t="shared" si="463"/>
        <v>484</v>
      </c>
      <c r="H958">
        <f t="shared" si="463"/>
        <v>65</v>
      </c>
      <c r="J958">
        <f t="shared" si="408"/>
        <v>9334</v>
      </c>
      <c r="K958">
        <f t="shared" ref="K958:L958" si="464">K458-K$124</f>
        <v>207179</v>
      </c>
      <c r="L958">
        <f t="shared" si="464"/>
        <v>5537</v>
      </c>
      <c r="M958" s="17">
        <f t="shared" si="426"/>
        <v>2.4888637170687414E-2</v>
      </c>
    </row>
    <row r="959" spans="1:13">
      <c r="A959" s="16">
        <v>44347</v>
      </c>
      <c r="B959">
        <f t="shared" si="405"/>
        <v>2603383</v>
      </c>
      <c r="D959">
        <f t="shared" si="406"/>
        <v>222729</v>
      </c>
      <c r="E959">
        <f t="shared" ref="E959:H959" si="465">E459</f>
        <v>9932</v>
      </c>
      <c r="F959">
        <f t="shared" si="465"/>
        <v>534</v>
      </c>
      <c r="G959">
        <f t="shared" si="465"/>
        <v>475</v>
      </c>
      <c r="H959">
        <f t="shared" si="465"/>
        <v>59</v>
      </c>
      <c r="J959">
        <f t="shared" si="408"/>
        <v>9398</v>
      </c>
      <c r="K959">
        <f t="shared" ref="K959:L959" si="466">K459-K$124</f>
        <v>207380</v>
      </c>
      <c r="L959">
        <f t="shared" si="466"/>
        <v>5545</v>
      </c>
      <c r="M959" s="17">
        <f t="shared" si="426"/>
        <v>2.4895725298456871E-2</v>
      </c>
    </row>
    <row r="960" spans="1:13">
      <c r="A960" s="16">
        <v>44348</v>
      </c>
      <c r="B960">
        <f t="shared" si="405"/>
        <v>2593530</v>
      </c>
      <c r="D960">
        <f t="shared" si="406"/>
        <v>223055</v>
      </c>
      <c r="E960">
        <f t="shared" ref="E960:H960" si="467">E460</f>
        <v>9488</v>
      </c>
      <c r="F960">
        <f t="shared" si="467"/>
        <v>507</v>
      </c>
      <c r="G960">
        <f t="shared" si="467"/>
        <v>451</v>
      </c>
      <c r="H960">
        <f t="shared" si="467"/>
        <v>56</v>
      </c>
      <c r="J960">
        <f t="shared" si="408"/>
        <v>8981</v>
      </c>
      <c r="K960">
        <f t="shared" ref="K960:L960" si="468">K460-K$124</f>
        <v>208138</v>
      </c>
      <c r="L960">
        <f t="shared" si="468"/>
        <v>5557</v>
      </c>
      <c r="M960" s="17">
        <f t="shared" si="426"/>
        <v>2.491313801528771E-2</v>
      </c>
    </row>
    <row r="961" spans="1:13">
      <c r="A961" s="16">
        <v>44349</v>
      </c>
      <c r="B961">
        <f t="shared" si="405"/>
        <v>2582468</v>
      </c>
      <c r="D961">
        <f t="shared" si="406"/>
        <v>223344</v>
      </c>
      <c r="E961">
        <f t="shared" ref="E961:H961" si="469">E461</f>
        <v>8698</v>
      </c>
      <c r="F961">
        <f t="shared" si="469"/>
        <v>468</v>
      </c>
      <c r="G961">
        <f t="shared" si="469"/>
        <v>421</v>
      </c>
      <c r="H961">
        <f t="shared" si="469"/>
        <v>47</v>
      </c>
      <c r="J961">
        <f t="shared" si="408"/>
        <v>8230</v>
      </c>
      <c r="K961">
        <f t="shared" ref="K961:L961" si="470">K461-K$124</f>
        <v>209201</v>
      </c>
      <c r="L961">
        <f t="shared" si="470"/>
        <v>5573</v>
      </c>
      <c r="M961" s="17">
        <f t="shared" si="426"/>
        <v>2.4952539580199155E-2</v>
      </c>
    </row>
    <row r="962" spans="1:13">
      <c r="A962" s="16">
        <v>44350</v>
      </c>
      <c r="B962">
        <f t="shared" si="405"/>
        <v>2571738</v>
      </c>
      <c r="D962">
        <f t="shared" si="406"/>
        <v>223598</v>
      </c>
      <c r="E962">
        <f t="shared" ref="E962:H962" si="471">E462</f>
        <v>8763</v>
      </c>
      <c r="F962">
        <f t="shared" si="471"/>
        <v>459</v>
      </c>
      <c r="G962">
        <f t="shared" si="471"/>
        <v>413</v>
      </c>
      <c r="H962">
        <f t="shared" si="471"/>
        <v>46</v>
      </c>
      <c r="J962">
        <f t="shared" si="408"/>
        <v>8304</v>
      </c>
      <c r="K962">
        <f t="shared" ref="K962:L962" si="472">K462-K$124</f>
        <v>209387</v>
      </c>
      <c r="L962">
        <f t="shared" si="472"/>
        <v>5576</v>
      </c>
      <c r="M962" s="17">
        <f t="shared" si="426"/>
        <v>2.4937611248758932E-2</v>
      </c>
    </row>
    <row r="963" spans="1:13">
      <c r="A963" s="16">
        <v>44351</v>
      </c>
      <c r="B963">
        <f t="shared" si="405"/>
        <v>2564332</v>
      </c>
      <c r="D963">
        <f t="shared" si="406"/>
        <v>223935</v>
      </c>
      <c r="E963">
        <f t="shared" ref="E963:H963" si="473">E463</f>
        <v>8318</v>
      </c>
      <c r="F963">
        <f t="shared" si="473"/>
        <v>454</v>
      </c>
      <c r="G963">
        <f t="shared" si="473"/>
        <v>409</v>
      </c>
      <c r="H963">
        <f t="shared" si="473"/>
        <v>45</v>
      </c>
      <c r="J963">
        <f t="shared" si="408"/>
        <v>7864</v>
      </c>
      <c r="K963">
        <f t="shared" ref="K963:L963" si="474">K463-K$124</f>
        <v>210164</v>
      </c>
      <c r="L963">
        <f t="shared" si="474"/>
        <v>5581</v>
      </c>
      <c r="M963" s="17">
        <f t="shared" si="426"/>
        <v>2.4922410520910085E-2</v>
      </c>
    </row>
    <row r="964" spans="1:13">
      <c r="A964" s="16">
        <v>44352</v>
      </c>
      <c r="B964">
        <f t="shared" si="405"/>
        <v>2557082</v>
      </c>
      <c r="D964">
        <f t="shared" si="406"/>
        <v>224169</v>
      </c>
      <c r="E964">
        <f t="shared" ref="E964:H964" si="475">E464</f>
        <v>7895</v>
      </c>
      <c r="F964">
        <f t="shared" si="475"/>
        <v>441</v>
      </c>
      <c r="G964">
        <f t="shared" si="475"/>
        <v>396</v>
      </c>
      <c r="H964">
        <f t="shared" si="475"/>
        <v>45</v>
      </c>
      <c r="J964">
        <f t="shared" si="408"/>
        <v>7454</v>
      </c>
      <c r="K964">
        <f t="shared" ref="K964:L964" si="476">K464-K$124</f>
        <v>210813</v>
      </c>
      <c r="L964">
        <f t="shared" si="476"/>
        <v>5589</v>
      </c>
      <c r="M964" s="17">
        <f t="shared" si="426"/>
        <v>2.4932082491334662E-2</v>
      </c>
    </row>
    <row r="965" spans="1:13">
      <c r="A965" s="16">
        <v>44353</v>
      </c>
      <c r="B965">
        <f t="shared" si="405"/>
        <v>2542712</v>
      </c>
      <c r="D965">
        <f t="shared" si="406"/>
        <v>224444</v>
      </c>
      <c r="E965">
        <f t="shared" ref="E965:H965" si="477">E465</f>
        <v>7971</v>
      </c>
      <c r="F965">
        <f t="shared" si="477"/>
        <v>426</v>
      </c>
      <c r="G965">
        <f t="shared" si="477"/>
        <v>382</v>
      </c>
      <c r="H965">
        <f t="shared" si="477"/>
        <v>44</v>
      </c>
      <c r="J965">
        <f t="shared" si="408"/>
        <v>7545</v>
      </c>
      <c r="K965">
        <f t="shared" ref="K965:L965" si="478">K465-K$124</f>
        <v>211010</v>
      </c>
      <c r="L965">
        <f t="shared" si="478"/>
        <v>5591</v>
      </c>
      <c r="M965" s="17">
        <f t="shared" si="426"/>
        <v>2.4910445367218551E-2</v>
      </c>
    </row>
    <row r="966" spans="1:13">
      <c r="A966" s="16">
        <v>44354</v>
      </c>
      <c r="B966">
        <f t="shared" si="405"/>
        <v>2529380</v>
      </c>
      <c r="D966">
        <f t="shared" si="406"/>
        <v>224600</v>
      </c>
      <c r="E966">
        <f t="shared" ref="E966:H966" si="479">E466</f>
        <v>7883</v>
      </c>
      <c r="F966">
        <f t="shared" si="479"/>
        <v>435</v>
      </c>
      <c r="G966">
        <f t="shared" si="479"/>
        <v>392</v>
      </c>
      <c r="H966">
        <f t="shared" si="479"/>
        <v>43</v>
      </c>
      <c r="J966">
        <f t="shared" si="408"/>
        <v>7448</v>
      </c>
      <c r="K966">
        <f t="shared" ref="K966:L966" si="480">K466-K$124</f>
        <v>211251</v>
      </c>
      <c r="L966">
        <f t="shared" si="480"/>
        <v>5594</v>
      </c>
      <c r="M966" s="17">
        <f t="shared" si="426"/>
        <v>2.4906500445235975E-2</v>
      </c>
    </row>
    <row r="967" spans="1:13">
      <c r="A967" s="16">
        <v>44355</v>
      </c>
      <c r="B967">
        <f t="shared" si="405"/>
        <v>2528654</v>
      </c>
      <c r="D967">
        <f t="shared" si="406"/>
        <v>224937</v>
      </c>
      <c r="E967">
        <f t="shared" ref="E967:H967" si="481">E467</f>
        <v>7706</v>
      </c>
      <c r="F967">
        <f t="shared" si="481"/>
        <v>410</v>
      </c>
      <c r="G967">
        <f t="shared" si="481"/>
        <v>368</v>
      </c>
      <c r="H967">
        <f t="shared" si="481"/>
        <v>42</v>
      </c>
      <c r="J967">
        <f t="shared" si="408"/>
        <v>7296</v>
      </c>
      <c r="K967">
        <f t="shared" ref="K967:L967" si="482">K467-K$124</f>
        <v>211753</v>
      </c>
      <c r="L967">
        <f t="shared" si="482"/>
        <v>5606</v>
      </c>
      <c r="M967" s="17">
        <f t="shared" si="426"/>
        <v>2.4922533865037767E-2</v>
      </c>
    </row>
    <row r="968" spans="1:13">
      <c r="A968" s="16">
        <v>44356</v>
      </c>
      <c r="B968">
        <f t="shared" si="405"/>
        <v>2523577</v>
      </c>
      <c r="D968">
        <f t="shared" si="406"/>
        <v>225257</v>
      </c>
      <c r="E968">
        <f t="shared" ref="E968:H968" si="483">E468</f>
        <v>7322</v>
      </c>
      <c r="F968">
        <f t="shared" si="483"/>
        <v>404</v>
      </c>
      <c r="G968">
        <f t="shared" si="483"/>
        <v>365</v>
      </c>
      <c r="H968">
        <f t="shared" si="483"/>
        <v>39</v>
      </c>
      <c r="J968">
        <f t="shared" si="408"/>
        <v>6918</v>
      </c>
      <c r="K968">
        <f t="shared" ref="K968:L968" si="484">K468-K$124</f>
        <v>212455</v>
      </c>
      <c r="L968">
        <f t="shared" si="484"/>
        <v>5608</v>
      </c>
      <c r="M968" s="17">
        <f t="shared" si="426"/>
        <v>2.489600767123774E-2</v>
      </c>
    </row>
    <row r="969" spans="1:13">
      <c r="A969" s="16">
        <v>44357</v>
      </c>
      <c r="B969">
        <f t="shared" si="405"/>
        <v>2518743</v>
      </c>
      <c r="D969">
        <f t="shared" si="406"/>
        <v>225541</v>
      </c>
      <c r="E969">
        <f t="shared" ref="E969:H969" si="485">E469</f>
        <v>7361</v>
      </c>
      <c r="F969">
        <f t="shared" si="485"/>
        <v>400</v>
      </c>
      <c r="G969">
        <f t="shared" si="485"/>
        <v>362</v>
      </c>
      <c r="H969">
        <f t="shared" si="485"/>
        <v>38</v>
      </c>
      <c r="J969">
        <f t="shared" si="408"/>
        <v>6961</v>
      </c>
      <c r="K969">
        <f t="shared" ref="K969:L969" si="486">K469-K$124</f>
        <v>212697</v>
      </c>
      <c r="L969">
        <f t="shared" si="486"/>
        <v>5611</v>
      </c>
      <c r="M969" s="17">
        <f t="shared" si="426"/>
        <v>2.4877960104814644E-2</v>
      </c>
    </row>
    <row r="970" spans="1:13">
      <c r="A970" s="16">
        <v>44358</v>
      </c>
      <c r="B970">
        <f t="shared" si="405"/>
        <v>2509242</v>
      </c>
      <c r="D970">
        <f t="shared" si="406"/>
        <v>225814</v>
      </c>
      <c r="E970">
        <f t="shared" ref="E970:H970" si="487">E470</f>
        <v>6864</v>
      </c>
      <c r="F970">
        <f t="shared" si="487"/>
        <v>375</v>
      </c>
      <c r="G970">
        <f t="shared" si="487"/>
        <v>337</v>
      </c>
      <c r="H970">
        <f t="shared" si="487"/>
        <v>38</v>
      </c>
      <c r="J970">
        <f t="shared" si="408"/>
        <v>6489</v>
      </c>
      <c r="K970">
        <f t="shared" ref="K970:L970" si="488">K470-K$124</f>
        <v>213463</v>
      </c>
      <c r="L970">
        <f t="shared" si="488"/>
        <v>5615</v>
      </c>
      <c r="M970" s="17">
        <f t="shared" si="426"/>
        <v>2.4865597350031441E-2</v>
      </c>
    </row>
    <row r="971" spans="1:13">
      <c r="A971" s="16">
        <v>44359</v>
      </c>
      <c r="B971">
        <f t="shared" si="405"/>
        <v>2499377</v>
      </c>
      <c r="D971">
        <f t="shared" si="406"/>
        <v>226077</v>
      </c>
      <c r="E971">
        <f t="shared" ref="E971:H971" si="489">E471</f>
        <v>6698</v>
      </c>
      <c r="F971">
        <f t="shared" si="489"/>
        <v>369</v>
      </c>
      <c r="G971">
        <f t="shared" si="489"/>
        <v>326</v>
      </c>
      <c r="H971">
        <f t="shared" si="489"/>
        <v>43</v>
      </c>
      <c r="J971">
        <f t="shared" si="408"/>
        <v>6329</v>
      </c>
      <c r="K971">
        <f t="shared" ref="K971:L971" si="490">K471-K$124</f>
        <v>213889</v>
      </c>
      <c r="L971">
        <f t="shared" si="490"/>
        <v>5618</v>
      </c>
      <c r="M971" s="17">
        <f t="shared" si="426"/>
        <v>2.4849940506995405E-2</v>
      </c>
    </row>
    <row r="972" spans="1:13">
      <c r="A972" s="16">
        <v>44360</v>
      </c>
      <c r="B972">
        <f t="shared" si="405"/>
        <v>2481400</v>
      </c>
      <c r="D972">
        <f t="shared" si="406"/>
        <v>226260</v>
      </c>
      <c r="E972">
        <f t="shared" ref="E972:H972" si="491">E472</f>
        <v>6722</v>
      </c>
      <c r="F972">
        <f t="shared" si="491"/>
        <v>357</v>
      </c>
      <c r="G972">
        <f t="shared" si="491"/>
        <v>310</v>
      </c>
      <c r="H972">
        <f t="shared" si="491"/>
        <v>47</v>
      </c>
      <c r="J972">
        <f t="shared" si="408"/>
        <v>6365</v>
      </c>
      <c r="K972">
        <f t="shared" ref="K972:L972" si="492">K472-K$124</f>
        <v>214043</v>
      </c>
      <c r="L972">
        <f t="shared" si="492"/>
        <v>5623</v>
      </c>
      <c r="M972" s="17">
        <f t="shared" si="426"/>
        <v>2.4851940245734994E-2</v>
      </c>
    </row>
    <row r="973" spans="1:13">
      <c r="A973" s="16">
        <v>44361</v>
      </c>
      <c r="B973">
        <f t="shared" si="405"/>
        <v>2468105</v>
      </c>
      <c r="D973">
        <f t="shared" si="406"/>
        <v>226423</v>
      </c>
      <c r="E973">
        <f t="shared" ref="E973:H973" si="493">E473</f>
        <v>6631</v>
      </c>
      <c r="F973">
        <f t="shared" si="493"/>
        <v>358</v>
      </c>
      <c r="G973">
        <f t="shared" si="493"/>
        <v>319</v>
      </c>
      <c r="H973">
        <f t="shared" si="493"/>
        <v>39</v>
      </c>
      <c r="J973">
        <f t="shared" si="408"/>
        <v>6273</v>
      </c>
      <c r="K973">
        <f t="shared" ref="K973:L973" si="494">K473-K$124</f>
        <v>214290</v>
      </c>
      <c r="L973">
        <f t="shared" si="494"/>
        <v>5630</v>
      </c>
      <c r="M973" s="17">
        <f t="shared" si="426"/>
        <v>2.4864965131634154E-2</v>
      </c>
    </row>
    <row r="974" spans="1:13">
      <c r="A974" s="16">
        <v>44362</v>
      </c>
      <c r="B974">
        <f t="shared" si="405"/>
        <v>2460058</v>
      </c>
      <c r="D974">
        <f t="shared" si="406"/>
        <v>226623</v>
      </c>
      <c r="E974">
        <f t="shared" ref="E974:H974" si="495">E474</f>
        <v>6367</v>
      </c>
      <c r="F974">
        <f t="shared" si="495"/>
        <v>343</v>
      </c>
      <c r="G974">
        <f t="shared" si="495"/>
        <v>309</v>
      </c>
      <c r="H974">
        <f t="shared" si="495"/>
        <v>34</v>
      </c>
      <c r="J974">
        <f t="shared" si="408"/>
        <v>6024</v>
      </c>
      <c r="K974">
        <f t="shared" ref="K974:L974" si="496">K474-K$124</f>
        <v>214746</v>
      </c>
      <c r="L974">
        <f t="shared" si="496"/>
        <v>5638</v>
      </c>
      <c r="M974" s="17">
        <f t="shared" si="426"/>
        <v>2.4878322147354859E-2</v>
      </c>
    </row>
    <row r="975" spans="1:13">
      <c r="A975" s="16">
        <v>44363</v>
      </c>
      <c r="B975">
        <f t="shared" si="405"/>
        <v>2454566</v>
      </c>
      <c r="D975">
        <f t="shared" si="406"/>
        <v>226791</v>
      </c>
      <c r="E975">
        <f t="shared" ref="E975:H975" si="497">E475</f>
        <v>6003</v>
      </c>
      <c r="F975">
        <f t="shared" si="497"/>
        <v>328</v>
      </c>
      <c r="G975">
        <f t="shared" si="497"/>
        <v>292</v>
      </c>
      <c r="H975">
        <f t="shared" si="497"/>
        <v>36</v>
      </c>
      <c r="J975">
        <f t="shared" si="408"/>
        <v>5675</v>
      </c>
      <c r="K975">
        <f t="shared" ref="K975:L975" si="498">K475-K$124</f>
        <v>215270</v>
      </c>
      <c r="L975">
        <f t="shared" si="498"/>
        <v>5646</v>
      </c>
      <c r="M975" s="17">
        <f t="shared" si="426"/>
        <v>2.4895167797663927E-2</v>
      </c>
    </row>
    <row r="976" spans="1:13">
      <c r="A976" s="16">
        <v>44364</v>
      </c>
      <c r="B976">
        <f t="shared" si="405"/>
        <v>2449214</v>
      </c>
      <c r="D976">
        <f t="shared" si="406"/>
        <v>227019</v>
      </c>
      <c r="E976">
        <f t="shared" ref="E976:H976" si="499">E476</f>
        <v>5901</v>
      </c>
      <c r="F976">
        <f t="shared" si="499"/>
        <v>318</v>
      </c>
      <c r="G976">
        <f t="shared" si="499"/>
        <v>283</v>
      </c>
      <c r="H976">
        <f t="shared" si="499"/>
        <v>35</v>
      </c>
      <c r="J976">
        <f t="shared" si="408"/>
        <v>5583</v>
      </c>
      <c r="K976">
        <f t="shared" ref="K976:L976" si="500">K476-K$124</f>
        <v>215600</v>
      </c>
      <c r="L976">
        <f t="shared" si="500"/>
        <v>5646</v>
      </c>
      <c r="M976" s="17">
        <f t="shared" si="426"/>
        <v>2.4870165052264349E-2</v>
      </c>
    </row>
    <row r="977" spans="1:13">
      <c r="A977" s="16">
        <v>44365</v>
      </c>
      <c r="B977">
        <f t="shared" si="405"/>
        <v>2438243</v>
      </c>
      <c r="D977">
        <f t="shared" si="406"/>
        <v>227189</v>
      </c>
      <c r="E977">
        <f t="shared" ref="E977:H977" si="501">E477</f>
        <v>5702</v>
      </c>
      <c r="F977">
        <f t="shared" si="501"/>
        <v>289</v>
      </c>
      <c r="G977">
        <f t="shared" si="501"/>
        <v>259</v>
      </c>
      <c r="H977">
        <f t="shared" si="501"/>
        <v>30</v>
      </c>
      <c r="J977">
        <f t="shared" si="408"/>
        <v>5413</v>
      </c>
      <c r="K977">
        <f t="shared" ref="K977:L977" si="502">K477-K$124</f>
        <v>215966</v>
      </c>
      <c r="L977">
        <f t="shared" si="502"/>
        <v>5649</v>
      </c>
      <c r="M977" s="17">
        <f t="shared" si="426"/>
        <v>2.4864760177649447E-2</v>
      </c>
    </row>
    <row r="978" spans="1:13">
      <c r="A978" s="16">
        <v>44366</v>
      </c>
      <c r="B978">
        <f t="shared" si="405"/>
        <v>2425328</v>
      </c>
      <c r="D978">
        <f t="shared" si="406"/>
        <v>227372</v>
      </c>
      <c r="E978">
        <f t="shared" ref="E978:H978" si="503">E478</f>
        <v>5615</v>
      </c>
      <c r="F978">
        <f t="shared" si="503"/>
        <v>268</v>
      </c>
      <c r="G978">
        <f t="shared" si="503"/>
        <v>240</v>
      </c>
      <c r="H978">
        <f t="shared" si="503"/>
        <v>28</v>
      </c>
      <c r="J978">
        <f t="shared" si="408"/>
        <v>5347</v>
      </c>
      <c r="K978">
        <f t="shared" ref="K978:L978" si="504">K478-K$124</f>
        <v>216231</v>
      </c>
      <c r="L978">
        <f t="shared" si="504"/>
        <v>5654</v>
      </c>
      <c r="M978" s="17">
        <f t="shared" si="426"/>
        <v>2.4866738208750419E-2</v>
      </c>
    </row>
    <row r="979" spans="1:13">
      <c r="A979" s="16">
        <v>44367</v>
      </c>
      <c r="B979">
        <f t="shared" si="405"/>
        <v>2405976</v>
      </c>
      <c r="D979">
        <f t="shared" si="406"/>
        <v>227507</v>
      </c>
      <c r="E979">
        <f t="shared" ref="E979:H979" si="505">E479</f>
        <v>5560</v>
      </c>
      <c r="F979">
        <f t="shared" si="505"/>
        <v>265</v>
      </c>
      <c r="G979">
        <f t="shared" si="505"/>
        <v>239</v>
      </c>
      <c r="H979">
        <f t="shared" si="505"/>
        <v>26</v>
      </c>
      <c r="J979">
        <f t="shared" si="408"/>
        <v>5295</v>
      </c>
      <c r="K979">
        <f t="shared" ref="K979:L979" si="506">K479-K$124</f>
        <v>216421</v>
      </c>
      <c r="L979">
        <f t="shared" si="506"/>
        <v>5654</v>
      </c>
      <c r="M979" s="17">
        <f t="shared" si="426"/>
        <v>2.4851982576360288E-2</v>
      </c>
    </row>
    <row r="980" spans="1:13">
      <c r="A980" s="16">
        <v>44368</v>
      </c>
      <c r="B980">
        <f t="shared" si="405"/>
        <v>2397502</v>
      </c>
      <c r="D980">
        <f t="shared" si="406"/>
        <v>227592</v>
      </c>
      <c r="E980">
        <f t="shared" ref="E980:H980" si="507">E480</f>
        <v>5509</v>
      </c>
      <c r="F980">
        <f t="shared" si="507"/>
        <v>262</v>
      </c>
      <c r="G980">
        <f t="shared" si="507"/>
        <v>237</v>
      </c>
      <c r="H980">
        <f t="shared" si="507"/>
        <v>25</v>
      </c>
      <c r="J980">
        <f t="shared" si="408"/>
        <v>5247</v>
      </c>
      <c r="K980">
        <f t="shared" ref="K980:L980" si="508">K480-K$124</f>
        <v>216555</v>
      </c>
      <c r="L980">
        <f t="shared" si="508"/>
        <v>5656</v>
      </c>
      <c r="M980" s="17">
        <f t="shared" si="426"/>
        <v>2.4851488628774298E-2</v>
      </c>
    </row>
    <row r="981" spans="1:13">
      <c r="A981" s="16">
        <v>44369</v>
      </c>
      <c r="B981">
        <f t="shared" si="405"/>
        <v>2384883</v>
      </c>
      <c r="D981">
        <f t="shared" si="406"/>
        <v>227725</v>
      </c>
      <c r="E981">
        <f t="shared" ref="E981:H981" si="509">E481</f>
        <v>5209</v>
      </c>
      <c r="F981">
        <f t="shared" si="509"/>
        <v>251</v>
      </c>
      <c r="G981">
        <f t="shared" si="509"/>
        <v>226</v>
      </c>
      <c r="H981">
        <f t="shared" si="509"/>
        <v>25</v>
      </c>
      <c r="J981">
        <f t="shared" si="408"/>
        <v>4958</v>
      </c>
      <c r="K981">
        <f t="shared" ref="K981:L981" si="510">K481-K$124</f>
        <v>216981</v>
      </c>
      <c r="L981">
        <f t="shared" si="510"/>
        <v>5663</v>
      </c>
      <c r="M981" s="17">
        <f t="shared" si="426"/>
        <v>2.4867713250631245E-2</v>
      </c>
    </row>
    <row r="982" spans="1:13">
      <c r="A982" s="16">
        <v>44370</v>
      </c>
      <c r="B982">
        <f t="shared" si="405"/>
        <v>2372558</v>
      </c>
      <c r="D982">
        <f t="shared" si="406"/>
        <v>227883</v>
      </c>
      <c r="E982">
        <f t="shared" ref="E982:H982" si="511">E482</f>
        <v>4908</v>
      </c>
      <c r="F982">
        <f t="shared" si="511"/>
        <v>231</v>
      </c>
      <c r="G982">
        <f t="shared" si="511"/>
        <v>206</v>
      </c>
      <c r="H982">
        <f t="shared" si="511"/>
        <v>25</v>
      </c>
      <c r="J982">
        <f t="shared" si="408"/>
        <v>4677</v>
      </c>
      <c r="K982">
        <f t="shared" ref="K982:L982" si="512">K482-K$124</f>
        <v>217434</v>
      </c>
      <c r="L982">
        <f t="shared" si="512"/>
        <v>5669</v>
      </c>
      <c r="M982" s="17">
        <f t="shared" si="426"/>
        <v>2.487680081445303E-2</v>
      </c>
    </row>
    <row r="983" spans="1:13">
      <c r="A983" s="16">
        <v>44371</v>
      </c>
      <c r="B983">
        <f t="shared" si="405"/>
        <v>2368656</v>
      </c>
      <c r="D983">
        <f t="shared" si="406"/>
        <v>228002</v>
      </c>
      <c r="E983">
        <f t="shared" ref="E983:H983" si="513">E483</f>
        <v>4753</v>
      </c>
      <c r="F983">
        <f t="shared" si="513"/>
        <v>212</v>
      </c>
      <c r="G983">
        <f t="shared" si="513"/>
        <v>185</v>
      </c>
      <c r="H983">
        <f t="shared" si="513"/>
        <v>27</v>
      </c>
      <c r="J983">
        <f t="shared" si="408"/>
        <v>4541</v>
      </c>
      <c r="K983">
        <f t="shared" ref="K983:L983" si="514">K483-K$124</f>
        <v>217702</v>
      </c>
      <c r="L983">
        <f t="shared" si="514"/>
        <v>5675</v>
      </c>
      <c r="M983" s="17">
        <f t="shared" si="426"/>
        <v>2.4890132542696994E-2</v>
      </c>
    </row>
    <row r="984" spans="1:13">
      <c r="A984" s="16">
        <v>44372</v>
      </c>
      <c r="B984">
        <f t="shared" si="405"/>
        <v>2355545</v>
      </c>
      <c r="D984">
        <f t="shared" si="406"/>
        <v>228069</v>
      </c>
      <c r="E984">
        <f t="shared" ref="E984:H984" si="515">E484</f>
        <v>4431</v>
      </c>
      <c r="F984">
        <f t="shared" si="515"/>
        <v>198</v>
      </c>
      <c r="G984">
        <f t="shared" si="515"/>
        <v>175</v>
      </c>
      <c r="H984">
        <f t="shared" si="515"/>
        <v>23</v>
      </c>
      <c r="J984">
        <f t="shared" si="408"/>
        <v>4233</v>
      </c>
      <c r="K984">
        <f t="shared" ref="K984:L984" si="516">K484-K$124</f>
        <v>218085</v>
      </c>
      <c r="L984">
        <f t="shared" si="516"/>
        <v>5681</v>
      </c>
      <c r="M984" s="17">
        <f t="shared" si="426"/>
        <v>2.4909128377815486E-2</v>
      </c>
    </row>
    <row r="985" spans="1:13">
      <c r="A985" s="16">
        <v>44373</v>
      </c>
      <c r="B985">
        <f t="shared" si="405"/>
        <v>2343685</v>
      </c>
      <c r="D985">
        <f t="shared" si="406"/>
        <v>228180</v>
      </c>
      <c r="E985">
        <f t="shared" ref="E985:H985" si="517">E485</f>
        <v>4372</v>
      </c>
      <c r="F985">
        <f t="shared" si="517"/>
        <v>186</v>
      </c>
      <c r="G985">
        <f t="shared" si="517"/>
        <v>166</v>
      </c>
      <c r="H985">
        <f t="shared" si="517"/>
        <v>20</v>
      </c>
      <c r="J985">
        <f t="shared" si="408"/>
        <v>4186</v>
      </c>
      <c r="K985">
        <f t="shared" ref="K985:L985" si="518">K485-K$124</f>
        <v>218254</v>
      </c>
      <c r="L985">
        <f t="shared" si="518"/>
        <v>5682</v>
      </c>
      <c r="M985" s="17">
        <f t="shared" si="426"/>
        <v>2.4901393636602681E-2</v>
      </c>
    </row>
    <row r="986" spans="1:13">
      <c r="A986" s="16">
        <v>44374</v>
      </c>
      <c r="B986">
        <f t="shared" si="405"/>
        <v>2321368</v>
      </c>
      <c r="D986">
        <f t="shared" si="406"/>
        <v>228291</v>
      </c>
      <c r="E986">
        <f t="shared" ref="E986:H986" si="519">E486</f>
        <v>4368</v>
      </c>
      <c r="F986">
        <f t="shared" si="519"/>
        <v>185</v>
      </c>
      <c r="G986">
        <f t="shared" si="519"/>
        <v>162</v>
      </c>
      <c r="H986">
        <f t="shared" si="519"/>
        <v>23</v>
      </c>
      <c r="J986">
        <f t="shared" si="408"/>
        <v>4183</v>
      </c>
      <c r="K986">
        <f t="shared" ref="K986:L986" si="520">K486-K$124</f>
        <v>218368</v>
      </c>
      <c r="L986">
        <f t="shared" si="520"/>
        <v>5683</v>
      </c>
      <c r="M986" s="17">
        <f t="shared" si="426"/>
        <v>2.489366641698534E-2</v>
      </c>
    </row>
    <row r="987" spans="1:13">
      <c r="A987" s="16">
        <v>44375</v>
      </c>
      <c r="B987">
        <f t="shared" si="405"/>
        <v>2311099</v>
      </c>
      <c r="D987">
        <f t="shared" si="406"/>
        <v>228375</v>
      </c>
      <c r="E987">
        <f t="shared" ref="E987:H987" si="521">E487</f>
        <v>4352</v>
      </c>
      <c r="F987">
        <f t="shared" si="521"/>
        <v>195</v>
      </c>
      <c r="G987">
        <f t="shared" si="521"/>
        <v>171</v>
      </c>
      <c r="H987">
        <f t="shared" si="521"/>
        <v>24</v>
      </c>
      <c r="J987">
        <f t="shared" si="408"/>
        <v>4157</v>
      </c>
      <c r="K987">
        <f t="shared" ref="K987:L987" si="522">K487-K$124</f>
        <v>218468</v>
      </c>
      <c r="L987">
        <f t="shared" si="522"/>
        <v>5683</v>
      </c>
      <c r="M987" s="17">
        <f t="shared" si="426"/>
        <v>2.4884510125889436E-2</v>
      </c>
    </row>
    <row r="988" spans="1:13">
      <c r="A988" s="16">
        <v>44376</v>
      </c>
      <c r="B988">
        <f t="shared" si="405"/>
        <v>2299288</v>
      </c>
      <c r="D988">
        <f t="shared" si="406"/>
        <v>228474</v>
      </c>
      <c r="E988">
        <f t="shared" ref="E988:H988" si="523">E488</f>
        <v>4227</v>
      </c>
      <c r="F988">
        <f t="shared" si="523"/>
        <v>186</v>
      </c>
      <c r="G988">
        <f t="shared" si="523"/>
        <v>162</v>
      </c>
      <c r="H988">
        <f t="shared" si="523"/>
        <v>24</v>
      </c>
      <c r="J988">
        <f t="shared" si="408"/>
        <v>4041</v>
      </c>
      <c r="K988">
        <f t="shared" ref="K988:L988" si="524">K488-K$124</f>
        <v>218690</v>
      </c>
      <c r="L988">
        <f t="shared" si="524"/>
        <v>5685</v>
      </c>
      <c r="M988" s="17">
        <f t="shared" si="426"/>
        <v>2.4882481157593426E-2</v>
      </c>
    </row>
    <row r="989" spans="1:13">
      <c r="A989" s="16">
        <v>44377</v>
      </c>
      <c r="B989">
        <f t="shared" si="405"/>
        <v>2292528</v>
      </c>
      <c r="D989">
        <f t="shared" si="406"/>
        <v>228616</v>
      </c>
      <c r="E989">
        <f t="shared" ref="E989:H989" si="525">E489</f>
        <v>4031</v>
      </c>
      <c r="F989">
        <f t="shared" si="525"/>
        <v>175</v>
      </c>
      <c r="G989">
        <f t="shared" si="525"/>
        <v>155</v>
      </c>
      <c r="H989">
        <f t="shared" si="525"/>
        <v>20</v>
      </c>
      <c r="J989">
        <f t="shared" si="408"/>
        <v>3856</v>
      </c>
      <c r="K989">
        <f t="shared" ref="K989:L989" si="526">K489-K$124</f>
        <v>219025</v>
      </c>
      <c r="L989">
        <f t="shared" si="526"/>
        <v>5688</v>
      </c>
      <c r="M989" s="17">
        <f t="shared" si="426"/>
        <v>2.4880148371067643E-2</v>
      </c>
    </row>
    <row r="990" spans="1:13">
      <c r="A990" s="16">
        <v>44378</v>
      </c>
      <c r="B990">
        <f t="shared" si="405"/>
        <v>2283792</v>
      </c>
      <c r="D990">
        <f t="shared" si="406"/>
        <v>228753</v>
      </c>
      <c r="E990">
        <f t="shared" ref="E990:H990" si="527">E490</f>
        <v>3885</v>
      </c>
      <c r="F990">
        <f t="shared" si="527"/>
        <v>169</v>
      </c>
      <c r="G990">
        <f t="shared" si="527"/>
        <v>151</v>
      </c>
      <c r="H990">
        <f t="shared" si="527"/>
        <v>18</v>
      </c>
      <c r="J990">
        <f t="shared" si="408"/>
        <v>3716</v>
      </c>
      <c r="K990">
        <f t="shared" ref="K990:L990" si="528">K490-K$124</f>
        <v>219304</v>
      </c>
      <c r="L990">
        <f t="shared" si="528"/>
        <v>5692</v>
      </c>
      <c r="M990" s="17">
        <f t="shared" si="426"/>
        <v>2.4882733778354819E-2</v>
      </c>
    </row>
    <row r="991" spans="1:13">
      <c r="A991" s="16">
        <v>44379</v>
      </c>
      <c r="B991">
        <f t="shared" si="405"/>
        <v>2274431</v>
      </c>
      <c r="D991">
        <f t="shared" si="406"/>
        <v>228868</v>
      </c>
      <c r="E991">
        <f t="shared" ref="E991:H991" si="529">E491</f>
        <v>3725</v>
      </c>
      <c r="F991">
        <f t="shared" si="529"/>
        <v>173</v>
      </c>
      <c r="G991">
        <f t="shared" si="529"/>
        <v>154</v>
      </c>
      <c r="H991">
        <f t="shared" si="529"/>
        <v>19</v>
      </c>
      <c r="J991">
        <f t="shared" si="408"/>
        <v>3552</v>
      </c>
      <c r="K991">
        <f t="shared" ref="K991:L991" si="530">K491-K$124</f>
        <v>219574</v>
      </c>
      <c r="L991">
        <f t="shared" si="530"/>
        <v>5697</v>
      </c>
      <c r="M991" s="17">
        <f t="shared" si="426"/>
        <v>2.4892077529405598E-2</v>
      </c>
    </row>
    <row r="992" spans="1:13">
      <c r="A992" s="16">
        <v>44380</v>
      </c>
      <c r="B992">
        <f t="shared" si="405"/>
        <v>2259269</v>
      </c>
      <c r="D992">
        <f t="shared" si="406"/>
        <v>229002</v>
      </c>
      <c r="E992">
        <f t="shared" ref="E992:H992" si="531">E492</f>
        <v>3675</v>
      </c>
      <c r="F992">
        <f t="shared" si="531"/>
        <v>162</v>
      </c>
      <c r="G992">
        <f t="shared" si="531"/>
        <v>145</v>
      </c>
      <c r="H992">
        <f t="shared" si="531"/>
        <v>17</v>
      </c>
      <c r="J992">
        <f t="shared" si="408"/>
        <v>3513</v>
      </c>
      <c r="K992">
        <f t="shared" ref="K992:L992" si="532">K492-K$124</f>
        <v>219758</v>
      </c>
      <c r="L992">
        <f t="shared" si="532"/>
        <v>5697</v>
      </c>
      <c r="M992" s="17">
        <f t="shared" si="426"/>
        <v>2.4877511986794876E-2</v>
      </c>
    </row>
    <row r="993" spans="1:13">
      <c r="A993" s="16">
        <v>44381</v>
      </c>
      <c r="B993">
        <f t="shared" si="405"/>
        <v>2242028</v>
      </c>
      <c r="D993">
        <f t="shared" si="406"/>
        <v>229104</v>
      </c>
      <c r="E993">
        <f t="shared" ref="E993:H993" si="533">E493</f>
        <v>3563</v>
      </c>
      <c r="F993">
        <f t="shared" si="533"/>
        <v>158</v>
      </c>
      <c r="G993">
        <f t="shared" si="533"/>
        <v>143</v>
      </c>
      <c r="H993">
        <f t="shared" si="533"/>
        <v>15</v>
      </c>
      <c r="J993">
        <f t="shared" si="408"/>
        <v>3405</v>
      </c>
      <c r="K993">
        <f t="shared" ref="K993:L993" si="534">K493-K$124</f>
        <v>219970</v>
      </c>
      <c r="L993">
        <f t="shared" si="534"/>
        <v>5699</v>
      </c>
      <c r="M993" s="17">
        <f t="shared" si="426"/>
        <v>2.4875165863537958E-2</v>
      </c>
    </row>
    <row r="994" spans="1:13">
      <c r="A994" s="16">
        <v>44382</v>
      </c>
      <c r="B994">
        <f t="shared" si="405"/>
        <v>2224154</v>
      </c>
      <c r="D994">
        <f t="shared" si="406"/>
        <v>229162</v>
      </c>
      <c r="E994">
        <f t="shared" ref="E994:H994" si="535">E494</f>
        <v>3578</v>
      </c>
      <c r="F994">
        <f t="shared" si="535"/>
        <v>157</v>
      </c>
      <c r="G994">
        <f t="shared" si="535"/>
        <v>140</v>
      </c>
      <c r="H994">
        <f t="shared" si="535"/>
        <v>17</v>
      </c>
      <c r="J994">
        <f t="shared" si="408"/>
        <v>3421</v>
      </c>
      <c r="K994">
        <f t="shared" ref="K994:L994" si="536">K494-K$124</f>
        <v>220013</v>
      </c>
      <c r="L994">
        <f t="shared" si="536"/>
        <v>5699</v>
      </c>
      <c r="M994" s="17">
        <f t="shared" si="426"/>
        <v>2.4868870056990251E-2</v>
      </c>
    </row>
    <row r="995" spans="1:13">
      <c r="A995" s="16">
        <v>44383</v>
      </c>
      <c r="B995">
        <f t="shared" ref="B995:B1058" si="537">B495-B380</f>
        <v>2211775</v>
      </c>
      <c r="D995">
        <f t="shared" ref="D995:D1058" si="538">D495-D$124</f>
        <v>229306</v>
      </c>
      <c r="E995">
        <f t="shared" ref="E995:H995" si="539">E495</f>
        <v>3478</v>
      </c>
      <c r="F995">
        <f t="shared" si="539"/>
        <v>155</v>
      </c>
      <c r="G995">
        <f t="shared" si="539"/>
        <v>137</v>
      </c>
      <c r="H995">
        <f t="shared" si="539"/>
        <v>18</v>
      </c>
      <c r="J995">
        <f t="shared" ref="J995:J1058" si="540">J495</f>
        <v>3323</v>
      </c>
      <c r="K995">
        <f t="shared" ref="K995:L995" si="541">K495-K$124</f>
        <v>220253</v>
      </c>
      <c r="L995">
        <f t="shared" si="541"/>
        <v>5703</v>
      </c>
      <c r="M995" s="17">
        <f t="shared" si="426"/>
        <v>2.4870696798164896E-2</v>
      </c>
    </row>
    <row r="996" spans="1:13">
      <c r="A996" s="16">
        <v>44384</v>
      </c>
      <c r="B996">
        <f t="shared" si="537"/>
        <v>2200852</v>
      </c>
      <c r="D996">
        <f t="shared" si="538"/>
        <v>229415</v>
      </c>
      <c r="E996">
        <f t="shared" ref="E996:H996" si="542">E496</f>
        <v>3357</v>
      </c>
      <c r="F996">
        <f t="shared" si="542"/>
        <v>148</v>
      </c>
      <c r="G996">
        <f t="shared" si="542"/>
        <v>129</v>
      </c>
      <c r="H996">
        <f t="shared" si="542"/>
        <v>19</v>
      </c>
      <c r="J996">
        <f t="shared" si="540"/>
        <v>3209</v>
      </c>
      <c r="K996">
        <f t="shared" ref="K996:L996" si="543">K496-K$124</f>
        <v>220481</v>
      </c>
      <c r="L996">
        <f t="shared" si="543"/>
        <v>5705</v>
      </c>
      <c r="M996" s="17">
        <f t="shared" si="426"/>
        <v>2.4867598021053549E-2</v>
      </c>
    </row>
    <row r="997" spans="1:13">
      <c r="A997" s="16">
        <v>44385</v>
      </c>
      <c r="B997">
        <f t="shared" si="537"/>
        <v>2191247</v>
      </c>
      <c r="D997">
        <f t="shared" si="538"/>
        <v>229634</v>
      </c>
      <c r="E997">
        <f t="shared" ref="E997:H997" si="544">E497</f>
        <v>3457</v>
      </c>
      <c r="F997">
        <f t="shared" si="544"/>
        <v>148</v>
      </c>
      <c r="G997">
        <f t="shared" si="544"/>
        <v>128</v>
      </c>
      <c r="H997">
        <f t="shared" si="544"/>
        <v>20</v>
      </c>
      <c r="J997">
        <f t="shared" si="540"/>
        <v>3309</v>
      </c>
      <c r="K997">
        <f t="shared" ref="K997:L997" si="545">K497-K$124</f>
        <v>220600</v>
      </c>
      <c r="L997">
        <f t="shared" si="545"/>
        <v>5705</v>
      </c>
      <c r="M997" s="17">
        <f t="shared" si="426"/>
        <v>2.4843882003536061E-2</v>
      </c>
    </row>
    <row r="998" spans="1:13">
      <c r="A998" s="16">
        <v>44386</v>
      </c>
      <c r="B998">
        <f t="shared" si="537"/>
        <v>2176695</v>
      </c>
      <c r="D998">
        <f t="shared" si="538"/>
        <v>229835</v>
      </c>
      <c r="E998">
        <f t="shared" ref="E998:H998" si="546">E498</f>
        <v>3509</v>
      </c>
      <c r="F998">
        <f t="shared" si="546"/>
        <v>148</v>
      </c>
      <c r="G998">
        <f t="shared" si="546"/>
        <v>128</v>
      </c>
      <c r="H998">
        <f t="shared" si="546"/>
        <v>20</v>
      </c>
      <c r="J998">
        <f t="shared" si="540"/>
        <v>3361</v>
      </c>
      <c r="K998">
        <f t="shared" ref="K998:L998" si="547">K498-K$124</f>
        <v>220748</v>
      </c>
      <c r="L998">
        <f t="shared" si="547"/>
        <v>5706</v>
      </c>
      <c r="M998" s="17">
        <f t="shared" si="426"/>
        <v>2.4826505971675333E-2</v>
      </c>
    </row>
    <row r="999" spans="1:13">
      <c r="A999" s="16">
        <v>44387</v>
      </c>
      <c r="B999">
        <f t="shared" si="537"/>
        <v>2160369</v>
      </c>
      <c r="D999">
        <f t="shared" si="538"/>
        <v>230027</v>
      </c>
      <c r="E999">
        <f t="shared" ref="E999:H999" si="548">E499</f>
        <v>3547</v>
      </c>
      <c r="F999">
        <f t="shared" si="548"/>
        <v>149</v>
      </c>
      <c r="G999">
        <f t="shared" si="548"/>
        <v>131</v>
      </c>
      <c r="H999">
        <f t="shared" si="548"/>
        <v>18</v>
      </c>
      <c r="J999">
        <f t="shared" si="540"/>
        <v>3398</v>
      </c>
      <c r="K999">
        <f t="shared" ref="K999:L999" si="549">K499-K$124</f>
        <v>220900</v>
      </c>
      <c r="L999">
        <f t="shared" si="549"/>
        <v>5708</v>
      </c>
      <c r="M999" s="17">
        <f t="shared" si="426"/>
        <v>2.4814478300373435E-2</v>
      </c>
    </row>
    <row r="1000" spans="1:13">
      <c r="A1000" s="16">
        <v>44388</v>
      </c>
      <c r="B1000">
        <f t="shared" si="537"/>
        <v>2141528</v>
      </c>
      <c r="D1000">
        <f t="shared" si="538"/>
        <v>230210</v>
      </c>
      <c r="E1000">
        <f t="shared" ref="E1000:H1000" si="550">E500</f>
        <v>3650</v>
      </c>
      <c r="F1000">
        <f t="shared" si="550"/>
        <v>146</v>
      </c>
      <c r="G1000">
        <f t="shared" si="550"/>
        <v>129</v>
      </c>
      <c r="H1000">
        <f t="shared" si="550"/>
        <v>17</v>
      </c>
      <c r="J1000">
        <f t="shared" si="540"/>
        <v>3504</v>
      </c>
      <c r="K1000">
        <f t="shared" ref="K1000:L1000" si="551">K500-K$124</f>
        <v>220978</v>
      </c>
      <c r="L1000">
        <f t="shared" si="551"/>
        <v>5710</v>
      </c>
      <c r="M1000" s="17">
        <f t="shared" si="426"/>
        <v>2.4803440337083531E-2</v>
      </c>
    </row>
    <row r="1001" spans="1:13">
      <c r="A1001" s="16">
        <v>44389</v>
      </c>
      <c r="B1001">
        <f t="shared" si="537"/>
        <v>2124460</v>
      </c>
      <c r="D1001">
        <f t="shared" si="538"/>
        <v>230360</v>
      </c>
      <c r="E1001">
        <f t="shared" ref="E1001:H1001" si="552">E501</f>
        <v>3735</v>
      </c>
      <c r="F1001">
        <f t="shared" si="552"/>
        <v>158</v>
      </c>
      <c r="G1001">
        <f t="shared" si="552"/>
        <v>140</v>
      </c>
      <c r="H1001">
        <f t="shared" si="552"/>
        <v>18</v>
      </c>
      <c r="J1001">
        <f t="shared" si="540"/>
        <v>3577</v>
      </c>
      <c r="K1001">
        <f t="shared" ref="K1001:L1001" si="553">K501-K$124</f>
        <v>221043</v>
      </c>
      <c r="L1001">
        <f t="shared" si="553"/>
        <v>5710</v>
      </c>
      <c r="M1001" s="17">
        <f t="shared" si="426"/>
        <v>2.478728945997569E-2</v>
      </c>
    </row>
    <row r="1002" spans="1:13">
      <c r="A1002" s="16">
        <v>44390</v>
      </c>
      <c r="B1002">
        <f t="shared" si="537"/>
        <v>2112271</v>
      </c>
      <c r="D1002">
        <f t="shared" si="538"/>
        <v>230534</v>
      </c>
      <c r="E1002">
        <f t="shared" ref="E1002:H1002" si="554">E502</f>
        <v>3795</v>
      </c>
      <c r="F1002">
        <f t="shared" si="554"/>
        <v>159</v>
      </c>
      <c r="G1002">
        <f t="shared" si="554"/>
        <v>139</v>
      </c>
      <c r="H1002">
        <f t="shared" si="554"/>
        <v>20</v>
      </c>
      <c r="J1002">
        <f t="shared" si="540"/>
        <v>3636</v>
      </c>
      <c r="K1002">
        <f t="shared" ref="K1002:L1002" si="555">K502-K$124</f>
        <v>221153</v>
      </c>
      <c r="L1002">
        <f t="shared" si="555"/>
        <v>5714</v>
      </c>
      <c r="M1002" s="17">
        <f t="shared" si="426"/>
        <v>2.478593179314114E-2</v>
      </c>
    </row>
    <row r="1003" spans="1:13">
      <c r="A1003" s="16">
        <v>44391</v>
      </c>
      <c r="B1003">
        <f t="shared" si="537"/>
        <v>2100137</v>
      </c>
      <c r="D1003">
        <f t="shared" si="538"/>
        <v>230822</v>
      </c>
      <c r="E1003">
        <f t="shared" ref="E1003:H1003" si="556">E503</f>
        <v>3938</v>
      </c>
      <c r="F1003">
        <f t="shared" si="556"/>
        <v>157</v>
      </c>
      <c r="G1003">
        <f t="shared" si="556"/>
        <v>137</v>
      </c>
      <c r="H1003">
        <f t="shared" si="556"/>
        <v>20</v>
      </c>
      <c r="J1003">
        <f t="shared" si="540"/>
        <v>3781</v>
      </c>
      <c r="K1003">
        <f t="shared" ref="K1003:L1003" si="557">K503-K$124</f>
        <v>221288</v>
      </c>
      <c r="L1003">
        <f t="shared" si="557"/>
        <v>5724</v>
      </c>
      <c r="M1003" s="17">
        <f t="shared" ref="M1003:M1042" si="558">L1003/D1003</f>
        <v>2.479832944866607E-2</v>
      </c>
    </row>
    <row r="1004" spans="1:13">
      <c r="A1004" s="16">
        <v>44392</v>
      </c>
      <c r="B1004">
        <f t="shared" si="537"/>
        <v>2096239</v>
      </c>
      <c r="D1004">
        <f t="shared" si="538"/>
        <v>231195</v>
      </c>
      <c r="E1004">
        <f t="shared" ref="E1004:H1004" si="559">E504</f>
        <v>4140</v>
      </c>
      <c r="F1004">
        <f t="shared" si="559"/>
        <v>161</v>
      </c>
      <c r="G1004">
        <f t="shared" si="559"/>
        <v>140</v>
      </c>
      <c r="H1004">
        <f t="shared" si="559"/>
        <v>21</v>
      </c>
      <c r="J1004">
        <f t="shared" si="540"/>
        <v>3979</v>
      </c>
      <c r="K1004">
        <f t="shared" ref="K1004:L1004" si="560">K504-K$124</f>
        <v>221459</v>
      </c>
      <c r="L1004">
        <f t="shared" si="560"/>
        <v>5724</v>
      </c>
      <c r="M1004" s="17">
        <f t="shared" si="558"/>
        <v>2.4758320897943293E-2</v>
      </c>
    </row>
    <row r="1005" spans="1:13">
      <c r="A1005" s="16">
        <v>44393</v>
      </c>
      <c r="B1005">
        <f t="shared" si="537"/>
        <v>2080843</v>
      </c>
      <c r="D1005">
        <f t="shared" si="538"/>
        <v>231581</v>
      </c>
      <c r="E1005">
        <f t="shared" ref="E1005:H1005" si="561">E505</f>
        <v>4409</v>
      </c>
      <c r="F1005">
        <f t="shared" si="561"/>
        <v>167</v>
      </c>
      <c r="G1005">
        <f t="shared" si="561"/>
        <v>144</v>
      </c>
      <c r="H1005">
        <f t="shared" si="561"/>
        <v>23</v>
      </c>
      <c r="J1005">
        <f t="shared" si="540"/>
        <v>4242</v>
      </c>
      <c r="K1005">
        <f t="shared" ref="K1005:L1005" si="562">K505-K$124</f>
        <v>221576</v>
      </c>
      <c r="L1005">
        <f t="shared" si="562"/>
        <v>5724</v>
      </c>
      <c r="M1005" s="17">
        <f t="shared" si="558"/>
        <v>2.4717053644297243E-2</v>
      </c>
    </row>
    <row r="1006" spans="1:13">
      <c r="A1006" s="16">
        <v>44394</v>
      </c>
      <c r="B1006">
        <f t="shared" si="537"/>
        <v>2068042</v>
      </c>
      <c r="D1006">
        <f t="shared" si="538"/>
        <v>232012</v>
      </c>
      <c r="E1006">
        <f t="shared" ref="E1006:H1006" si="563">E506</f>
        <v>4787</v>
      </c>
      <c r="F1006">
        <f t="shared" si="563"/>
        <v>166</v>
      </c>
      <c r="G1006">
        <f t="shared" si="563"/>
        <v>143</v>
      </c>
      <c r="H1006">
        <f t="shared" si="563"/>
        <v>23</v>
      </c>
      <c r="J1006">
        <f t="shared" si="540"/>
        <v>4621</v>
      </c>
      <c r="K1006">
        <f t="shared" ref="K1006:L1006" si="564">K506-K$124</f>
        <v>221629</v>
      </c>
      <c r="L1006">
        <f t="shared" si="564"/>
        <v>5724</v>
      </c>
      <c r="M1006" s="17">
        <f t="shared" si="558"/>
        <v>2.4671137699774151E-2</v>
      </c>
    </row>
    <row r="1007" spans="1:13">
      <c r="A1007" s="16">
        <v>44395</v>
      </c>
      <c r="B1007">
        <f t="shared" si="537"/>
        <v>2048648</v>
      </c>
      <c r="D1007">
        <f t="shared" si="538"/>
        <v>232416</v>
      </c>
      <c r="E1007">
        <f t="shared" ref="E1007:H1007" si="565">E507</f>
        <v>5123</v>
      </c>
      <c r="F1007">
        <f t="shared" si="565"/>
        <v>170</v>
      </c>
      <c r="G1007">
        <f t="shared" si="565"/>
        <v>149</v>
      </c>
      <c r="H1007">
        <f t="shared" si="565"/>
        <v>21</v>
      </c>
      <c r="J1007">
        <f t="shared" si="540"/>
        <v>4953</v>
      </c>
      <c r="K1007">
        <f t="shared" ref="K1007:L1007" si="566">K507-K$124</f>
        <v>221697</v>
      </c>
      <c r="L1007">
        <f t="shared" si="566"/>
        <v>5724</v>
      </c>
      <c r="M1007" s="17">
        <f t="shared" si="558"/>
        <v>2.4628252788104089E-2</v>
      </c>
    </row>
    <row r="1008" spans="1:13">
      <c r="A1008" s="16">
        <v>44396</v>
      </c>
      <c r="B1008">
        <f t="shared" si="537"/>
        <v>2030342</v>
      </c>
      <c r="D1008">
        <f t="shared" si="538"/>
        <v>232716</v>
      </c>
      <c r="E1008">
        <f t="shared" ref="E1008:H1008" si="567">E508</f>
        <v>5381</v>
      </c>
      <c r="F1008">
        <f t="shared" si="567"/>
        <v>176</v>
      </c>
      <c r="G1008">
        <f t="shared" si="567"/>
        <v>154</v>
      </c>
      <c r="H1008">
        <f t="shared" si="567"/>
        <v>22</v>
      </c>
      <c r="J1008">
        <f t="shared" si="540"/>
        <v>5205</v>
      </c>
      <c r="K1008">
        <f t="shared" ref="K1008:L1008" si="568">K508-K$124</f>
        <v>221738</v>
      </c>
      <c r="L1008">
        <f t="shared" si="568"/>
        <v>5725</v>
      </c>
      <c r="M1008" s="17">
        <f t="shared" si="558"/>
        <v>2.4600800976297289E-2</v>
      </c>
    </row>
    <row r="1009" spans="1:13">
      <c r="A1009" s="16">
        <v>44397</v>
      </c>
      <c r="B1009">
        <f t="shared" si="537"/>
        <v>2019342</v>
      </c>
      <c r="D1009">
        <f t="shared" si="538"/>
        <v>233268</v>
      </c>
      <c r="E1009">
        <f t="shared" ref="E1009:H1009" si="569">E509</f>
        <v>5800</v>
      </c>
      <c r="F1009">
        <f t="shared" si="569"/>
        <v>177</v>
      </c>
      <c r="G1009">
        <f t="shared" si="569"/>
        <v>156</v>
      </c>
      <c r="H1009">
        <f t="shared" si="569"/>
        <v>21</v>
      </c>
      <c r="J1009">
        <f t="shared" si="540"/>
        <v>5623</v>
      </c>
      <c r="K1009">
        <f t="shared" ref="K1009:L1009" si="570">K509-K$124</f>
        <v>221868</v>
      </c>
      <c r="L1009">
        <f t="shared" si="570"/>
        <v>5728</v>
      </c>
      <c r="M1009" s="17">
        <f t="shared" si="558"/>
        <v>2.455544695371847E-2</v>
      </c>
    </row>
    <row r="1010" spans="1:13">
      <c r="A1010" s="16">
        <v>44398</v>
      </c>
      <c r="B1010">
        <f t="shared" si="537"/>
        <v>2008329</v>
      </c>
      <c r="D1010">
        <f t="shared" si="538"/>
        <v>233818</v>
      </c>
      <c r="E1010">
        <f t="shared" ref="E1010:H1010" si="571">E510</f>
        <v>6191</v>
      </c>
      <c r="F1010">
        <f t="shared" si="571"/>
        <v>185</v>
      </c>
      <c r="G1010">
        <f t="shared" si="571"/>
        <v>165</v>
      </c>
      <c r="H1010">
        <f t="shared" si="571"/>
        <v>20</v>
      </c>
      <c r="J1010">
        <f t="shared" si="540"/>
        <v>6006</v>
      </c>
      <c r="K1010">
        <f t="shared" ref="K1010:L1010" si="572">K510-K$124</f>
        <v>222018</v>
      </c>
      <c r="L1010">
        <f t="shared" si="572"/>
        <v>5737</v>
      </c>
      <c r="M1010" s="17">
        <f t="shared" si="558"/>
        <v>2.4536177710869137E-2</v>
      </c>
    </row>
    <row r="1011" spans="1:13">
      <c r="A1011" s="16">
        <v>44399</v>
      </c>
      <c r="B1011">
        <f t="shared" si="537"/>
        <v>1998201</v>
      </c>
      <c r="D1011">
        <f t="shared" si="538"/>
        <v>234338</v>
      </c>
      <c r="E1011">
        <f t="shared" ref="E1011:H1011" si="573">E511</f>
        <v>6603</v>
      </c>
      <c r="F1011">
        <f t="shared" si="573"/>
        <v>180</v>
      </c>
      <c r="G1011">
        <f t="shared" si="573"/>
        <v>158</v>
      </c>
      <c r="H1011">
        <f t="shared" si="573"/>
        <v>22</v>
      </c>
      <c r="J1011">
        <f t="shared" si="540"/>
        <v>6423</v>
      </c>
      <c r="K1011">
        <f t="shared" ref="K1011:L1011" si="574">K511-K$124</f>
        <v>222124</v>
      </c>
      <c r="L1011">
        <f t="shared" si="574"/>
        <v>5739</v>
      </c>
      <c r="M1011" s="17">
        <f t="shared" si="558"/>
        <v>2.4490266196690251E-2</v>
      </c>
    </row>
    <row r="1012" spans="1:13">
      <c r="A1012" s="16">
        <v>44400</v>
      </c>
      <c r="B1012">
        <f t="shared" si="537"/>
        <v>2013614</v>
      </c>
      <c r="D1012">
        <f t="shared" si="538"/>
        <v>234822</v>
      </c>
      <c r="E1012">
        <f t="shared" ref="E1012:H1012" si="575">E512</f>
        <v>6903</v>
      </c>
      <c r="F1012">
        <f t="shared" si="575"/>
        <v>193</v>
      </c>
      <c r="G1012">
        <f t="shared" si="575"/>
        <v>172</v>
      </c>
      <c r="H1012">
        <f t="shared" si="575"/>
        <v>21</v>
      </c>
      <c r="J1012">
        <f t="shared" si="540"/>
        <v>6710</v>
      </c>
      <c r="K1012">
        <f t="shared" ref="K1012:L1012" si="576">K512-K$124</f>
        <v>222306</v>
      </c>
      <c r="L1012">
        <f t="shared" si="576"/>
        <v>5741</v>
      </c>
      <c r="M1012" s="17">
        <f t="shared" si="558"/>
        <v>2.4448305525035983E-2</v>
      </c>
    </row>
    <row r="1013" spans="1:13">
      <c r="A1013" s="16">
        <v>44401</v>
      </c>
      <c r="B1013">
        <f t="shared" si="537"/>
        <v>2012726</v>
      </c>
      <c r="D1013">
        <f t="shared" si="538"/>
        <v>235448</v>
      </c>
      <c r="E1013">
        <f t="shared" ref="E1013:H1013" si="577">E513</f>
        <v>7472</v>
      </c>
      <c r="F1013">
        <f t="shared" si="577"/>
        <v>209</v>
      </c>
      <c r="G1013">
        <f t="shared" si="577"/>
        <v>182</v>
      </c>
      <c r="H1013">
        <f t="shared" si="577"/>
        <v>27</v>
      </c>
      <c r="J1013">
        <f t="shared" si="540"/>
        <v>7263</v>
      </c>
      <c r="K1013">
        <f t="shared" ref="K1013:L1013" si="578">K513-K$124</f>
        <v>222362</v>
      </c>
      <c r="L1013">
        <f t="shared" si="578"/>
        <v>5742</v>
      </c>
      <c r="M1013" s="17">
        <f t="shared" si="558"/>
        <v>2.4387550541945569E-2</v>
      </c>
    </row>
    <row r="1014" spans="1:13">
      <c r="A1014" s="16">
        <v>44402</v>
      </c>
      <c r="B1014">
        <f t="shared" si="537"/>
        <v>2010446</v>
      </c>
      <c r="D1014">
        <f t="shared" si="538"/>
        <v>236016</v>
      </c>
      <c r="E1014">
        <f t="shared" ref="E1014:H1014" si="579">E514</f>
        <v>7921</v>
      </c>
      <c r="F1014">
        <f t="shared" si="579"/>
        <v>221</v>
      </c>
      <c r="G1014">
        <f t="shared" si="579"/>
        <v>192</v>
      </c>
      <c r="H1014">
        <f t="shared" si="579"/>
        <v>29</v>
      </c>
      <c r="J1014">
        <f t="shared" si="540"/>
        <v>7700</v>
      </c>
      <c r="K1014">
        <f t="shared" ref="K1014:L1014" si="580">K514-K$124</f>
        <v>222481</v>
      </c>
      <c r="L1014">
        <f t="shared" si="580"/>
        <v>5742</v>
      </c>
      <c r="M1014" s="17">
        <f t="shared" si="558"/>
        <v>2.4328859060402684E-2</v>
      </c>
    </row>
    <row r="1015" spans="1:13">
      <c r="A1015" s="16">
        <v>44403</v>
      </c>
      <c r="B1015">
        <f t="shared" si="537"/>
        <v>1995697</v>
      </c>
      <c r="D1015">
        <f t="shared" si="538"/>
        <v>236473</v>
      </c>
      <c r="E1015">
        <f t="shared" ref="E1015:H1015" si="581">E515</f>
        <v>8367</v>
      </c>
      <c r="F1015">
        <f t="shared" si="581"/>
        <v>244</v>
      </c>
      <c r="G1015">
        <f t="shared" si="581"/>
        <v>216</v>
      </c>
      <c r="H1015">
        <f t="shared" si="581"/>
        <v>28</v>
      </c>
      <c r="J1015">
        <f t="shared" si="540"/>
        <v>8123</v>
      </c>
      <c r="K1015">
        <f t="shared" ref="K1015:L1015" si="582">K515-K$124</f>
        <v>222492</v>
      </c>
      <c r="L1015">
        <f t="shared" si="582"/>
        <v>5742</v>
      </c>
      <c r="M1015" s="17">
        <f t="shared" si="558"/>
        <v>2.4281841901612446E-2</v>
      </c>
    </row>
    <row r="1016" spans="1:13">
      <c r="A1016" s="16">
        <v>44404</v>
      </c>
      <c r="B1016">
        <f t="shared" si="537"/>
        <v>1987133</v>
      </c>
      <c r="D1016">
        <f t="shared" si="538"/>
        <v>236909</v>
      </c>
      <c r="E1016">
        <f t="shared" ref="E1016:H1016" si="583">E516</f>
        <v>8508</v>
      </c>
      <c r="F1016">
        <f t="shared" si="583"/>
        <v>264</v>
      </c>
      <c r="G1016">
        <f t="shared" si="583"/>
        <v>234</v>
      </c>
      <c r="H1016">
        <f t="shared" si="583"/>
        <v>30</v>
      </c>
      <c r="J1016">
        <f t="shared" si="540"/>
        <v>8244</v>
      </c>
      <c r="K1016">
        <f t="shared" ref="K1016:L1016" si="584">K516-K$124</f>
        <v>222781</v>
      </c>
      <c r="L1016">
        <f t="shared" si="584"/>
        <v>5748</v>
      </c>
      <c r="M1016" s="17">
        <f t="shared" si="558"/>
        <v>2.4262480530499054E-2</v>
      </c>
    </row>
    <row r="1017" spans="1:13">
      <c r="A1017" s="16">
        <v>44405</v>
      </c>
      <c r="B1017">
        <f t="shared" si="537"/>
        <v>1991806</v>
      </c>
      <c r="D1017">
        <f t="shared" si="538"/>
        <v>237536</v>
      </c>
      <c r="E1017">
        <f t="shared" ref="E1017:H1017" si="585">E517</f>
        <v>8943</v>
      </c>
      <c r="F1017">
        <f t="shared" si="585"/>
        <v>289</v>
      </c>
      <c r="G1017">
        <f t="shared" si="585"/>
        <v>263</v>
      </c>
      <c r="H1017">
        <f t="shared" si="585"/>
        <v>26</v>
      </c>
      <c r="J1017">
        <f t="shared" si="540"/>
        <v>8654</v>
      </c>
      <c r="K1017">
        <f t="shared" ref="K1017:L1017" si="586">K517-K$124</f>
        <v>222967</v>
      </c>
      <c r="L1017">
        <f t="shared" si="586"/>
        <v>5754</v>
      </c>
      <c r="M1017" s="17">
        <f t="shared" si="558"/>
        <v>2.4223696618617809E-2</v>
      </c>
    </row>
    <row r="1018" spans="1:13">
      <c r="A1018" s="16">
        <v>44406</v>
      </c>
      <c r="B1018">
        <f t="shared" si="537"/>
        <v>1998291</v>
      </c>
      <c r="D1018">
        <f t="shared" si="538"/>
        <v>238255</v>
      </c>
      <c r="E1018">
        <f t="shared" ref="E1018:H1018" si="587">E518</f>
        <v>9475</v>
      </c>
      <c r="F1018">
        <f t="shared" si="587"/>
        <v>296</v>
      </c>
      <c r="G1018">
        <f t="shared" si="587"/>
        <v>267</v>
      </c>
      <c r="H1018">
        <f t="shared" si="587"/>
        <v>29</v>
      </c>
      <c r="J1018">
        <f t="shared" si="540"/>
        <v>9179</v>
      </c>
      <c r="K1018">
        <f t="shared" ref="K1018:L1018" si="588">K518-K$124</f>
        <v>223151</v>
      </c>
      <c r="L1018">
        <f t="shared" si="588"/>
        <v>5757</v>
      </c>
      <c r="M1018" s="17">
        <f t="shared" si="558"/>
        <v>2.4163186501857253E-2</v>
      </c>
    </row>
    <row r="1019" spans="1:13">
      <c r="A1019" s="16">
        <v>44407</v>
      </c>
      <c r="B1019">
        <f t="shared" si="537"/>
        <v>1999755</v>
      </c>
      <c r="D1019">
        <f t="shared" si="538"/>
        <v>238979</v>
      </c>
      <c r="E1019">
        <f t="shared" ref="E1019:H1019" si="589">E519</f>
        <v>9995</v>
      </c>
      <c r="F1019">
        <f t="shared" si="589"/>
        <v>298</v>
      </c>
      <c r="G1019">
        <f t="shared" si="589"/>
        <v>268</v>
      </c>
      <c r="H1019">
        <f t="shared" si="589"/>
        <v>30</v>
      </c>
      <c r="J1019">
        <f t="shared" si="540"/>
        <v>9697</v>
      </c>
      <c r="K1019">
        <f t="shared" ref="K1019:L1019" si="590">K519-K$124</f>
        <v>223351</v>
      </c>
      <c r="L1019">
        <f t="shared" si="590"/>
        <v>5761</v>
      </c>
      <c r="M1019" s="17">
        <f t="shared" si="558"/>
        <v>2.4106720674201498E-2</v>
      </c>
    </row>
    <row r="1020" spans="1:13">
      <c r="A1020" s="16">
        <v>44408</v>
      </c>
      <c r="B1020">
        <f t="shared" si="537"/>
        <v>1995407</v>
      </c>
      <c r="D1020">
        <f t="shared" si="538"/>
        <v>239880</v>
      </c>
      <c r="E1020">
        <f t="shared" ref="E1020:H1020" si="591">E520</f>
        <v>10670</v>
      </c>
      <c r="F1020">
        <f t="shared" si="591"/>
        <v>306</v>
      </c>
      <c r="G1020">
        <f t="shared" si="591"/>
        <v>275</v>
      </c>
      <c r="H1020">
        <f t="shared" si="591"/>
        <v>31</v>
      </c>
      <c r="J1020">
        <f t="shared" si="540"/>
        <v>10364</v>
      </c>
      <c r="K1020">
        <f t="shared" ref="K1020:L1020" si="592">K520-K$124</f>
        <v>223573</v>
      </c>
      <c r="L1020">
        <f t="shared" si="592"/>
        <v>5765</v>
      </c>
      <c r="M1020" s="17">
        <f t="shared" si="558"/>
        <v>2.4032849758212439E-2</v>
      </c>
    </row>
    <row r="1021" spans="1:13">
      <c r="A1021" s="16">
        <v>44409</v>
      </c>
      <c r="B1021">
        <f t="shared" si="537"/>
        <v>1977519</v>
      </c>
      <c r="D1021">
        <f t="shared" si="538"/>
        <v>240461</v>
      </c>
      <c r="E1021">
        <f t="shared" ref="E1021:H1021" si="593">E521</f>
        <v>11219</v>
      </c>
      <c r="F1021">
        <f t="shared" si="593"/>
        <v>328</v>
      </c>
      <c r="G1021">
        <f t="shared" si="593"/>
        <v>295</v>
      </c>
      <c r="H1021">
        <f t="shared" si="593"/>
        <v>33</v>
      </c>
      <c r="J1021">
        <f t="shared" si="540"/>
        <v>10891</v>
      </c>
      <c r="K1021">
        <f t="shared" ref="K1021:L1021" si="594">K521-K$124</f>
        <v>223605</v>
      </c>
      <c r="L1021">
        <f t="shared" si="594"/>
        <v>5765</v>
      </c>
      <c r="M1021" s="17">
        <f t="shared" si="558"/>
        <v>2.3974781773343702E-2</v>
      </c>
    </row>
    <row r="1022" spans="1:13">
      <c r="A1022" s="16">
        <v>44410</v>
      </c>
      <c r="B1022">
        <f t="shared" si="537"/>
        <v>1953055</v>
      </c>
      <c r="D1022">
        <f t="shared" si="538"/>
        <v>240723</v>
      </c>
      <c r="E1022">
        <f t="shared" ref="E1022:H1022" si="595">E522</f>
        <v>11349</v>
      </c>
      <c r="F1022">
        <f t="shared" si="595"/>
        <v>354</v>
      </c>
      <c r="G1022">
        <f t="shared" si="595"/>
        <v>320</v>
      </c>
      <c r="H1022">
        <f t="shared" si="595"/>
        <v>34</v>
      </c>
      <c r="J1022">
        <f t="shared" si="540"/>
        <v>10995</v>
      </c>
      <c r="K1022">
        <f t="shared" ref="K1022:L1022" si="596">K522-K$124</f>
        <v>223734</v>
      </c>
      <c r="L1022">
        <f t="shared" si="596"/>
        <v>5768</v>
      </c>
      <c r="M1022" s="17">
        <f t="shared" si="558"/>
        <v>2.3961150367850185E-2</v>
      </c>
    </row>
    <row r="1023" spans="1:13">
      <c r="A1023" s="16">
        <v>44411</v>
      </c>
      <c r="B1023">
        <f t="shared" si="537"/>
        <v>1941122</v>
      </c>
      <c r="D1023">
        <f t="shared" si="538"/>
        <v>241532</v>
      </c>
      <c r="E1023">
        <f t="shared" ref="E1023:H1023" si="597">E523</f>
        <v>11757</v>
      </c>
      <c r="F1023">
        <f t="shared" si="597"/>
        <v>370</v>
      </c>
      <c r="G1023">
        <f t="shared" si="597"/>
        <v>338</v>
      </c>
      <c r="H1023">
        <f t="shared" si="597"/>
        <v>32</v>
      </c>
      <c r="J1023">
        <f t="shared" si="540"/>
        <v>11387</v>
      </c>
      <c r="K1023">
        <f t="shared" ref="K1023:L1023" si="598">K523-K$124</f>
        <v>224129</v>
      </c>
      <c r="L1023">
        <f t="shared" si="598"/>
        <v>5774</v>
      </c>
      <c r="M1023" s="17">
        <f t="shared" si="558"/>
        <v>2.3905735057880528E-2</v>
      </c>
    </row>
    <row r="1024" spans="1:13">
      <c r="A1024" s="16">
        <v>44412</v>
      </c>
      <c r="B1024">
        <f t="shared" si="537"/>
        <v>1940170</v>
      </c>
      <c r="D1024">
        <f t="shared" si="538"/>
        <v>242340</v>
      </c>
      <c r="E1024">
        <f t="shared" ref="E1024:H1024" si="599">E524</f>
        <v>12095</v>
      </c>
      <c r="F1024">
        <f t="shared" si="599"/>
        <v>387</v>
      </c>
      <c r="G1024">
        <f t="shared" si="599"/>
        <v>351</v>
      </c>
      <c r="H1024">
        <f t="shared" si="599"/>
        <v>36</v>
      </c>
      <c r="J1024">
        <f t="shared" si="540"/>
        <v>11708</v>
      </c>
      <c r="K1024">
        <f t="shared" ref="K1024:L1024" si="600">K524-K$124</f>
        <v>224593</v>
      </c>
      <c r="L1024">
        <f t="shared" si="600"/>
        <v>5780</v>
      </c>
      <c r="M1024" s="17">
        <f t="shared" si="558"/>
        <v>2.3850788148881738E-2</v>
      </c>
    </row>
    <row r="1025" spans="1:13">
      <c r="A1025" s="16">
        <v>44413</v>
      </c>
      <c r="B1025">
        <f t="shared" si="537"/>
        <v>1924033</v>
      </c>
      <c r="D1025">
        <f t="shared" si="538"/>
        <v>243171</v>
      </c>
      <c r="E1025">
        <f t="shared" ref="E1025:H1025" si="601">E525</f>
        <v>12547</v>
      </c>
      <c r="F1025">
        <f t="shared" si="601"/>
        <v>402</v>
      </c>
      <c r="G1025">
        <f t="shared" si="601"/>
        <v>362</v>
      </c>
      <c r="H1025">
        <f t="shared" si="601"/>
        <v>40</v>
      </c>
      <c r="J1025">
        <f t="shared" si="540"/>
        <v>12145</v>
      </c>
      <c r="K1025">
        <f t="shared" ref="K1025:L1025" si="602">K525-K$124</f>
        <v>224967</v>
      </c>
      <c r="L1025">
        <f t="shared" si="602"/>
        <v>5785</v>
      </c>
      <c r="M1025" s="17">
        <f t="shared" si="558"/>
        <v>2.3789843361256072E-2</v>
      </c>
    </row>
    <row r="1026" spans="1:13">
      <c r="A1026" s="16">
        <v>44414</v>
      </c>
      <c r="B1026">
        <f t="shared" si="537"/>
        <v>1910962</v>
      </c>
      <c r="D1026">
        <f t="shared" si="538"/>
        <v>243960</v>
      </c>
      <c r="E1026">
        <f t="shared" ref="E1026:H1026" si="603">E526</f>
        <v>12979</v>
      </c>
      <c r="F1026">
        <f t="shared" si="603"/>
        <v>417</v>
      </c>
      <c r="G1026">
        <f t="shared" si="603"/>
        <v>375</v>
      </c>
      <c r="H1026">
        <f t="shared" si="603"/>
        <v>42</v>
      </c>
      <c r="J1026">
        <f t="shared" si="540"/>
        <v>12562</v>
      </c>
      <c r="K1026">
        <f t="shared" ref="K1026:L1026" si="604">K526-K$124</f>
        <v>225315</v>
      </c>
      <c r="L1026">
        <f t="shared" si="604"/>
        <v>5794</v>
      </c>
      <c r="M1026" s="17">
        <f t="shared" si="558"/>
        <v>2.3749795048368584E-2</v>
      </c>
    </row>
    <row r="1027" spans="1:13">
      <c r="A1027" s="16">
        <v>44415</v>
      </c>
      <c r="B1027">
        <f t="shared" si="537"/>
        <v>1899121</v>
      </c>
      <c r="D1027">
        <f t="shared" si="538"/>
        <v>244736</v>
      </c>
      <c r="E1027">
        <f t="shared" ref="E1027:H1027" si="605">E527</f>
        <v>13411</v>
      </c>
      <c r="F1027">
        <f t="shared" si="605"/>
        <v>441</v>
      </c>
      <c r="G1027">
        <f t="shared" si="605"/>
        <v>394</v>
      </c>
      <c r="H1027">
        <f t="shared" si="605"/>
        <v>47</v>
      </c>
      <c r="J1027">
        <f t="shared" si="540"/>
        <v>12970</v>
      </c>
      <c r="K1027">
        <f t="shared" ref="K1027:L1027" si="606">K527-K$124</f>
        <v>225652</v>
      </c>
      <c r="L1027">
        <f t="shared" si="606"/>
        <v>5801</v>
      </c>
      <c r="M1027" s="17">
        <f t="shared" si="558"/>
        <v>2.3703092311715482E-2</v>
      </c>
    </row>
    <row r="1028" spans="1:13">
      <c r="A1028" s="16">
        <v>44416</v>
      </c>
      <c r="B1028">
        <f t="shared" si="537"/>
        <v>1877777</v>
      </c>
      <c r="D1028">
        <f t="shared" si="538"/>
        <v>245558</v>
      </c>
      <c r="E1028">
        <f t="shared" ref="E1028:H1028" si="607">E528</f>
        <v>14077</v>
      </c>
      <c r="F1028">
        <f t="shared" si="607"/>
        <v>472</v>
      </c>
      <c r="G1028">
        <f t="shared" si="607"/>
        <v>418</v>
      </c>
      <c r="H1028">
        <f t="shared" si="607"/>
        <v>54</v>
      </c>
      <c r="J1028">
        <f t="shared" si="540"/>
        <v>13605</v>
      </c>
      <c r="K1028">
        <f t="shared" ref="K1028:L1028" si="608">K528-K$124</f>
        <v>225805</v>
      </c>
      <c r="L1028">
        <f t="shared" si="608"/>
        <v>5804</v>
      </c>
      <c r="M1028" s="17">
        <f t="shared" si="558"/>
        <v>2.36359638048852E-2</v>
      </c>
    </row>
    <row r="1029" spans="1:13">
      <c r="A1029" s="16">
        <v>44417</v>
      </c>
      <c r="B1029">
        <f t="shared" si="537"/>
        <v>1861833</v>
      </c>
      <c r="D1029">
        <f t="shared" si="538"/>
        <v>246481</v>
      </c>
      <c r="E1029">
        <f t="shared" ref="E1029:H1029" si="609">E529</f>
        <v>14939</v>
      </c>
      <c r="F1029">
        <f t="shared" si="609"/>
        <v>494</v>
      </c>
      <c r="G1029">
        <f t="shared" si="609"/>
        <v>442</v>
      </c>
      <c r="H1029">
        <f t="shared" si="609"/>
        <v>52</v>
      </c>
      <c r="J1029">
        <f t="shared" si="540"/>
        <v>14445</v>
      </c>
      <c r="K1029">
        <f t="shared" ref="K1029:L1029" si="610">K529-K$124</f>
        <v>225864</v>
      </c>
      <c r="L1029">
        <f t="shared" si="610"/>
        <v>5806</v>
      </c>
      <c r="M1029" s="17">
        <f t="shared" si="558"/>
        <v>2.3555568177668868E-2</v>
      </c>
    </row>
    <row r="1030" spans="1:13">
      <c r="A1030" s="16">
        <v>44418</v>
      </c>
      <c r="B1030">
        <f t="shared" si="537"/>
        <v>1851665</v>
      </c>
      <c r="D1030">
        <f t="shared" si="538"/>
        <v>247329</v>
      </c>
      <c r="E1030">
        <f t="shared" ref="E1030:H1030" si="611">E530</f>
        <v>15197</v>
      </c>
      <c r="F1030">
        <f t="shared" si="611"/>
        <v>498</v>
      </c>
      <c r="G1030">
        <f t="shared" si="611"/>
        <v>448</v>
      </c>
      <c r="H1030">
        <f t="shared" si="611"/>
        <v>50</v>
      </c>
      <c r="J1030">
        <f t="shared" si="540"/>
        <v>14699</v>
      </c>
      <c r="K1030">
        <f t="shared" ref="K1030:L1030" si="612">K530-K$124</f>
        <v>226442</v>
      </c>
      <c r="L1030">
        <f t="shared" si="612"/>
        <v>5818</v>
      </c>
      <c r="M1030" s="17">
        <f t="shared" si="558"/>
        <v>2.3523323184907553E-2</v>
      </c>
    </row>
    <row r="1031" spans="1:13">
      <c r="A1031" s="16">
        <v>44419</v>
      </c>
      <c r="B1031">
        <f t="shared" si="537"/>
        <v>1849513</v>
      </c>
      <c r="D1031">
        <f t="shared" si="538"/>
        <v>248197</v>
      </c>
      <c r="E1031">
        <f t="shared" ref="E1031:H1031" si="613">E531</f>
        <v>15584</v>
      </c>
      <c r="F1031">
        <f t="shared" si="613"/>
        <v>518</v>
      </c>
      <c r="G1031">
        <f t="shared" si="613"/>
        <v>459</v>
      </c>
      <c r="H1031">
        <f t="shared" si="613"/>
        <v>59</v>
      </c>
      <c r="J1031">
        <f t="shared" si="540"/>
        <v>15066</v>
      </c>
      <c r="K1031">
        <f t="shared" ref="K1031:L1031" si="614">K531-K$124</f>
        <v>226914</v>
      </c>
      <c r="L1031">
        <f t="shared" si="614"/>
        <v>5827</v>
      </c>
      <c r="M1031" s="17">
        <f t="shared" si="558"/>
        <v>2.3477318420448274E-2</v>
      </c>
    </row>
    <row r="1032" spans="1:13">
      <c r="A1032" s="16">
        <v>44420</v>
      </c>
      <c r="B1032">
        <f t="shared" si="537"/>
        <v>1851699</v>
      </c>
      <c r="D1032">
        <f t="shared" si="538"/>
        <v>249331</v>
      </c>
      <c r="E1032">
        <f t="shared" ref="E1032:H1032" si="615">E532</f>
        <v>16234</v>
      </c>
      <c r="F1032">
        <f t="shared" si="615"/>
        <v>532</v>
      </c>
      <c r="G1032">
        <f t="shared" si="615"/>
        <v>473</v>
      </c>
      <c r="H1032">
        <f t="shared" si="615"/>
        <v>59</v>
      </c>
      <c r="J1032">
        <f t="shared" si="540"/>
        <v>15702</v>
      </c>
      <c r="K1032">
        <f t="shared" ref="K1032:L1032" si="616">K532-K$124</f>
        <v>227386</v>
      </c>
      <c r="L1032">
        <f t="shared" si="616"/>
        <v>5839</v>
      </c>
      <c r="M1032" s="17">
        <f t="shared" si="558"/>
        <v>2.3418668356522052E-2</v>
      </c>
    </row>
    <row r="1033" spans="1:13">
      <c r="A1033" s="16">
        <v>44421</v>
      </c>
      <c r="B1033">
        <f t="shared" si="537"/>
        <v>1839874</v>
      </c>
      <c r="D1033">
        <f t="shared" si="538"/>
        <v>250432</v>
      </c>
      <c r="E1033">
        <f t="shared" ref="E1033:H1033" si="617">E533</f>
        <v>16930</v>
      </c>
      <c r="F1033">
        <f t="shared" si="617"/>
        <v>564</v>
      </c>
      <c r="G1033">
        <f t="shared" si="617"/>
        <v>499</v>
      </c>
      <c r="H1033">
        <f t="shared" si="617"/>
        <v>65</v>
      </c>
      <c r="J1033">
        <f t="shared" si="540"/>
        <v>16366</v>
      </c>
      <c r="K1033">
        <f t="shared" ref="K1033:L1033" si="618">K533-K$124</f>
        <v>227778</v>
      </c>
      <c r="L1033">
        <f t="shared" si="618"/>
        <v>5852</v>
      </c>
      <c r="M1033" s="17">
        <f t="shared" si="558"/>
        <v>2.3367620751341682E-2</v>
      </c>
    </row>
    <row r="1034" spans="1:13">
      <c r="A1034" s="16">
        <v>44422</v>
      </c>
      <c r="B1034">
        <f t="shared" si="537"/>
        <v>1829439</v>
      </c>
      <c r="D1034">
        <f t="shared" si="538"/>
        <v>251445</v>
      </c>
      <c r="E1034">
        <f t="shared" ref="E1034:H1034" si="619">E534</f>
        <v>17487</v>
      </c>
      <c r="F1034">
        <f t="shared" si="619"/>
        <v>596</v>
      </c>
      <c r="G1034">
        <f t="shared" si="619"/>
        <v>531</v>
      </c>
      <c r="H1034">
        <f t="shared" si="619"/>
        <v>65</v>
      </c>
      <c r="J1034">
        <f t="shared" si="540"/>
        <v>16891</v>
      </c>
      <c r="K1034">
        <f t="shared" ref="K1034:L1034" si="620">K534-K$124</f>
        <v>228231</v>
      </c>
      <c r="L1034">
        <f t="shared" si="620"/>
        <v>5855</v>
      </c>
      <c r="M1034" s="17">
        <f t="shared" si="558"/>
        <v>2.3285410328302412E-2</v>
      </c>
    </row>
    <row r="1035" spans="1:13">
      <c r="A1035" s="16">
        <v>44423</v>
      </c>
      <c r="B1035">
        <f t="shared" si="537"/>
        <v>1804227</v>
      </c>
      <c r="D1035">
        <f t="shared" si="538"/>
        <v>252391</v>
      </c>
      <c r="E1035">
        <f t="shared" ref="E1035:H1035" si="621">E535</f>
        <v>18036</v>
      </c>
      <c r="F1035">
        <f t="shared" si="621"/>
        <v>606</v>
      </c>
      <c r="G1035">
        <f t="shared" si="621"/>
        <v>538</v>
      </c>
      <c r="H1035">
        <f t="shared" si="621"/>
        <v>68</v>
      </c>
      <c r="J1035">
        <f t="shared" si="540"/>
        <v>17430</v>
      </c>
      <c r="K1035">
        <f t="shared" ref="K1035:L1035" si="622">K535-K$124</f>
        <v>228624</v>
      </c>
      <c r="L1035">
        <f t="shared" si="622"/>
        <v>5859</v>
      </c>
      <c r="M1035" s="17">
        <f t="shared" si="558"/>
        <v>2.3213981481114618E-2</v>
      </c>
    </row>
    <row r="1036" spans="1:13">
      <c r="A1036" s="16">
        <v>44424</v>
      </c>
      <c r="B1036">
        <f t="shared" si="537"/>
        <v>1785369</v>
      </c>
      <c r="D1036">
        <f t="shared" si="538"/>
        <v>253272</v>
      </c>
      <c r="E1036">
        <f t="shared" ref="E1036:H1036" si="623">E536</f>
        <v>18733</v>
      </c>
      <c r="F1036">
        <f t="shared" si="623"/>
        <v>654</v>
      </c>
      <c r="G1036">
        <f t="shared" si="623"/>
        <v>583</v>
      </c>
      <c r="H1036">
        <f t="shared" si="623"/>
        <v>71</v>
      </c>
      <c r="J1036">
        <f t="shared" si="540"/>
        <v>18079</v>
      </c>
      <c r="K1036">
        <f t="shared" ref="K1036:L1036" si="624">K536-K$124</f>
        <v>228801</v>
      </c>
      <c r="L1036">
        <f t="shared" si="624"/>
        <v>5866</v>
      </c>
      <c r="M1036" s="17">
        <f t="shared" si="558"/>
        <v>2.3160870526548534E-2</v>
      </c>
    </row>
    <row r="1037" spans="1:13">
      <c r="A1037" s="16">
        <v>44425</v>
      </c>
      <c r="B1037">
        <f t="shared" si="537"/>
        <v>1786783</v>
      </c>
      <c r="D1037">
        <f t="shared" si="538"/>
        <v>254501</v>
      </c>
      <c r="E1037">
        <f t="shared" ref="E1037:H1037" si="625">E537</f>
        <v>19949</v>
      </c>
      <c r="F1037">
        <f t="shared" si="625"/>
        <v>684</v>
      </c>
      <c r="G1037">
        <f t="shared" si="625"/>
        <v>607</v>
      </c>
      <c r="H1037">
        <f t="shared" si="625"/>
        <v>77</v>
      </c>
      <c r="J1037">
        <f t="shared" si="540"/>
        <v>19265</v>
      </c>
      <c r="K1037">
        <f t="shared" ref="K1037:L1037" si="626">K537-K$124</f>
        <v>228814</v>
      </c>
      <c r="L1037">
        <f t="shared" si="626"/>
        <v>5866</v>
      </c>
      <c r="M1037" s="17">
        <f t="shared" si="558"/>
        <v>2.3049025347641069E-2</v>
      </c>
    </row>
    <row r="1038" spans="1:13">
      <c r="A1038" s="16">
        <v>44426</v>
      </c>
      <c r="B1038">
        <f t="shared" si="537"/>
        <v>1780021</v>
      </c>
      <c r="D1038">
        <f t="shared" si="538"/>
        <v>255498</v>
      </c>
      <c r="E1038">
        <f t="shared" ref="E1038:H1038" si="627">E538</f>
        <v>19717</v>
      </c>
      <c r="F1038">
        <f t="shared" si="627"/>
        <v>701</v>
      </c>
      <c r="G1038">
        <f t="shared" si="627"/>
        <v>621</v>
      </c>
      <c r="H1038">
        <f t="shared" si="627"/>
        <v>80</v>
      </c>
      <c r="J1038">
        <f t="shared" si="540"/>
        <v>19016</v>
      </c>
      <c r="K1038">
        <f t="shared" ref="K1038:L1038" si="628">K538-K$124</f>
        <v>230018</v>
      </c>
      <c r="L1038">
        <f t="shared" si="628"/>
        <v>5891</v>
      </c>
      <c r="M1038" s="17">
        <f t="shared" si="558"/>
        <v>2.3056931952500605E-2</v>
      </c>
    </row>
    <row r="1039" spans="1:13">
      <c r="A1039" s="16">
        <v>44427</v>
      </c>
      <c r="B1039">
        <f t="shared" si="537"/>
        <v>1775667</v>
      </c>
      <c r="D1039">
        <f t="shared" si="538"/>
        <v>256875</v>
      </c>
      <c r="E1039">
        <f t="shared" ref="E1039:H1039" si="629">E539</f>
        <v>20702</v>
      </c>
      <c r="F1039">
        <f t="shared" si="629"/>
        <v>724</v>
      </c>
      <c r="G1039">
        <f t="shared" si="629"/>
        <v>641</v>
      </c>
      <c r="H1039">
        <f t="shared" si="629"/>
        <v>83</v>
      </c>
      <c r="J1039">
        <f t="shared" si="540"/>
        <v>19978</v>
      </c>
      <c r="K1039">
        <f t="shared" ref="K1039:L1039" si="630">K539-K$124</f>
        <v>230394</v>
      </c>
      <c r="L1039">
        <f t="shared" si="630"/>
        <v>5907</v>
      </c>
      <c r="M1039" s="17">
        <f t="shared" si="558"/>
        <v>2.2995620437956204E-2</v>
      </c>
    </row>
    <row r="1040" spans="1:13">
      <c r="A1040" s="16">
        <v>44428</v>
      </c>
      <c r="B1040">
        <f t="shared" si="537"/>
        <v>1764448</v>
      </c>
      <c r="D1040">
        <f t="shared" si="538"/>
        <v>258383</v>
      </c>
      <c r="E1040">
        <f t="shared" ref="E1040:H1040" si="631">E540</f>
        <v>21265</v>
      </c>
      <c r="F1040">
        <f t="shared" si="631"/>
        <v>746</v>
      </c>
      <c r="G1040">
        <f t="shared" si="631"/>
        <v>663</v>
      </c>
      <c r="H1040">
        <f t="shared" si="631"/>
        <v>83</v>
      </c>
      <c r="J1040">
        <f t="shared" si="540"/>
        <v>20519</v>
      </c>
      <c r="K1040">
        <f t="shared" ref="K1040:L1040" si="632">K540-K$124</f>
        <v>231327</v>
      </c>
      <c r="L1040">
        <f t="shared" si="632"/>
        <v>5919</v>
      </c>
      <c r="M1040" s="17">
        <f t="shared" si="558"/>
        <v>2.2907853844873694E-2</v>
      </c>
    </row>
    <row r="1041" spans="1:13">
      <c r="A1041" s="16">
        <v>44429</v>
      </c>
      <c r="B1041">
        <f t="shared" si="537"/>
        <v>1755110</v>
      </c>
      <c r="D1041">
        <f t="shared" si="538"/>
        <v>260122</v>
      </c>
      <c r="E1041">
        <f t="shared" ref="E1041:H1041" si="633">E541</f>
        <v>22629</v>
      </c>
      <c r="F1041">
        <f t="shared" si="633"/>
        <v>761</v>
      </c>
      <c r="G1041">
        <f t="shared" si="633"/>
        <v>677</v>
      </c>
      <c r="H1041">
        <f t="shared" si="633"/>
        <v>84</v>
      </c>
      <c r="J1041">
        <f t="shared" si="540"/>
        <v>21868</v>
      </c>
      <c r="K1041">
        <f t="shared" ref="K1041:L1041" si="634">K541-K$124</f>
        <v>231690</v>
      </c>
      <c r="L1041">
        <f t="shared" si="634"/>
        <v>5931</v>
      </c>
      <c r="M1041" s="17">
        <f t="shared" si="558"/>
        <v>2.2800839606031017E-2</v>
      </c>
    </row>
    <row r="1042" spans="1:13">
      <c r="A1042" s="16">
        <v>44430</v>
      </c>
      <c r="B1042">
        <f t="shared" si="537"/>
        <v>1740374</v>
      </c>
      <c r="D1042">
        <f t="shared" si="538"/>
        <v>261472</v>
      </c>
      <c r="E1042">
        <f t="shared" ref="E1042:H1042" si="635">E542</f>
        <v>23460</v>
      </c>
      <c r="F1042">
        <f t="shared" si="635"/>
        <v>788</v>
      </c>
      <c r="G1042">
        <f t="shared" si="635"/>
        <v>704</v>
      </c>
      <c r="H1042">
        <f t="shared" si="635"/>
        <v>84</v>
      </c>
      <c r="J1042">
        <f t="shared" si="540"/>
        <v>22672</v>
      </c>
      <c r="K1042">
        <f t="shared" ref="K1042:L1042" si="636">K542-K$124</f>
        <v>232203</v>
      </c>
      <c r="L1042">
        <f t="shared" si="636"/>
        <v>5937</v>
      </c>
      <c r="M1042" s="17">
        <f t="shared" si="558"/>
        <v>2.2706064129237546E-2</v>
      </c>
    </row>
    <row r="1043" spans="1:13">
      <c r="A1043" s="16">
        <v>44431</v>
      </c>
      <c r="B1043">
        <f t="shared" si="537"/>
        <v>1724794</v>
      </c>
      <c r="D1043">
        <f t="shared" si="538"/>
        <v>262593</v>
      </c>
      <c r="E1043">
        <f t="shared" ref="E1043:H1043" si="637">E543</f>
        <v>24146</v>
      </c>
      <c r="F1043">
        <f t="shared" si="637"/>
        <v>817</v>
      </c>
      <c r="G1043">
        <f t="shared" si="637"/>
        <v>729</v>
      </c>
      <c r="H1043">
        <f t="shared" si="637"/>
        <v>88</v>
      </c>
      <c r="J1043">
        <f t="shared" si="540"/>
        <v>23329</v>
      </c>
      <c r="K1043">
        <f t="shared" ref="K1043:L1043" si="638">K543-K$124</f>
        <v>232618</v>
      </c>
      <c r="L1043">
        <f t="shared" si="638"/>
        <v>5957</v>
      </c>
      <c r="M1043" s="17">
        <f t="shared" ref="M1043:M1106" si="639">L1043/D1043</f>
        <v>2.2685296256945157E-2</v>
      </c>
    </row>
    <row r="1044" spans="1:13">
      <c r="A1044" s="16">
        <v>44432</v>
      </c>
      <c r="B1044">
        <f t="shared" si="537"/>
        <v>1717692</v>
      </c>
      <c r="D1044">
        <f t="shared" si="538"/>
        <v>264084</v>
      </c>
      <c r="E1044">
        <f t="shared" ref="E1044:H1044" si="640">E544</f>
        <v>24947</v>
      </c>
      <c r="F1044">
        <f t="shared" si="640"/>
        <v>842</v>
      </c>
      <c r="G1044">
        <f t="shared" si="640"/>
        <v>740</v>
      </c>
      <c r="H1044">
        <f t="shared" si="640"/>
        <v>102</v>
      </c>
      <c r="J1044">
        <f t="shared" si="540"/>
        <v>24105</v>
      </c>
      <c r="K1044">
        <f t="shared" ref="K1044:L1044" si="641">K544-K$124</f>
        <v>233297</v>
      </c>
      <c r="L1044">
        <f t="shared" si="641"/>
        <v>5968</v>
      </c>
      <c r="M1044" s="17">
        <f t="shared" si="639"/>
        <v>2.2598870056497175E-2</v>
      </c>
    </row>
    <row r="1045" spans="1:13">
      <c r="A1045" s="16">
        <v>44433</v>
      </c>
      <c r="B1045">
        <f t="shared" si="537"/>
        <v>1729438</v>
      </c>
      <c r="D1045">
        <f t="shared" si="538"/>
        <v>265493</v>
      </c>
      <c r="E1045">
        <f t="shared" ref="E1045:H1045" si="642">E545</f>
        <v>25506</v>
      </c>
      <c r="F1045">
        <f t="shared" si="642"/>
        <v>853</v>
      </c>
      <c r="G1045">
        <f t="shared" si="642"/>
        <v>751</v>
      </c>
      <c r="H1045">
        <f t="shared" si="642"/>
        <v>102</v>
      </c>
      <c r="J1045">
        <f t="shared" si="540"/>
        <v>24653</v>
      </c>
      <c r="K1045">
        <f t="shared" ref="K1045:L1045" si="643">K545-K$124</f>
        <v>234138</v>
      </c>
      <c r="L1045">
        <f t="shared" si="643"/>
        <v>5977</v>
      </c>
      <c r="M1045" s="17">
        <f t="shared" si="639"/>
        <v>2.251283461334197E-2</v>
      </c>
    </row>
    <row r="1046" spans="1:13">
      <c r="A1046" s="16">
        <v>44434</v>
      </c>
      <c r="B1046">
        <f t="shared" si="537"/>
        <v>1732046</v>
      </c>
      <c r="D1046">
        <f t="shared" si="538"/>
        <v>266590</v>
      </c>
      <c r="E1046">
        <f t="shared" ref="E1046:H1046" si="644">E546</f>
        <v>26110</v>
      </c>
      <c r="F1046">
        <f t="shared" si="644"/>
        <v>855</v>
      </c>
      <c r="G1046">
        <f t="shared" si="644"/>
        <v>752</v>
      </c>
      <c r="H1046">
        <f t="shared" si="644"/>
        <v>103</v>
      </c>
      <c r="J1046">
        <f t="shared" si="540"/>
        <v>25255</v>
      </c>
      <c r="K1046">
        <f t="shared" ref="K1046:L1046" si="645">K546-K$124</f>
        <v>234616</v>
      </c>
      <c r="L1046">
        <f t="shared" si="645"/>
        <v>5992</v>
      </c>
      <c r="M1046" s="17">
        <f t="shared" si="639"/>
        <v>2.2476461982820061E-2</v>
      </c>
    </row>
    <row r="1047" spans="1:13">
      <c r="A1047" s="16">
        <v>44435</v>
      </c>
      <c r="B1047">
        <f t="shared" si="537"/>
        <v>1722078</v>
      </c>
      <c r="D1047">
        <f t="shared" si="538"/>
        <v>268271</v>
      </c>
      <c r="E1047">
        <f t="shared" ref="E1047:H1047" si="646">E547</f>
        <v>26525</v>
      </c>
      <c r="F1047">
        <f t="shared" si="646"/>
        <v>881</v>
      </c>
      <c r="G1047">
        <f t="shared" si="646"/>
        <v>778</v>
      </c>
      <c r="H1047">
        <f t="shared" si="646"/>
        <v>103</v>
      </c>
      <c r="J1047">
        <f t="shared" si="540"/>
        <v>25644</v>
      </c>
      <c r="K1047">
        <f t="shared" ref="K1047:L1047" si="647">K547-K$124</f>
        <v>235871</v>
      </c>
      <c r="L1047">
        <f t="shared" si="647"/>
        <v>6003</v>
      </c>
      <c r="M1047" s="17">
        <f t="shared" si="639"/>
        <v>2.2376626620096842E-2</v>
      </c>
    </row>
    <row r="1048" spans="1:13">
      <c r="A1048" s="16">
        <v>44436</v>
      </c>
      <c r="B1048">
        <f t="shared" si="537"/>
        <v>1715122</v>
      </c>
      <c r="D1048">
        <f t="shared" si="538"/>
        <v>269410</v>
      </c>
      <c r="E1048">
        <f t="shared" ref="E1048:H1048" si="648">E548</f>
        <v>26929</v>
      </c>
      <c r="F1048">
        <f t="shared" si="648"/>
        <v>902</v>
      </c>
      <c r="G1048">
        <f t="shared" si="648"/>
        <v>798</v>
      </c>
      <c r="H1048">
        <f t="shared" si="648"/>
        <v>104</v>
      </c>
      <c r="J1048">
        <f t="shared" si="540"/>
        <v>26027</v>
      </c>
      <c r="K1048">
        <f t="shared" ref="K1048:L1048" si="649">K548-K$124</f>
        <v>236587</v>
      </c>
      <c r="L1048">
        <f t="shared" si="649"/>
        <v>6022</v>
      </c>
      <c r="M1048" s="17">
        <f t="shared" si="639"/>
        <v>2.2352548160795814E-2</v>
      </c>
    </row>
    <row r="1049" spans="1:13">
      <c r="A1049" s="16">
        <v>44437</v>
      </c>
      <c r="B1049">
        <f t="shared" si="537"/>
        <v>1702363</v>
      </c>
      <c r="D1049">
        <f t="shared" si="538"/>
        <v>270779</v>
      </c>
      <c r="E1049">
        <f t="shared" ref="E1049:H1049" si="650">E549</f>
        <v>27424</v>
      </c>
      <c r="F1049">
        <f t="shared" si="650"/>
        <v>914</v>
      </c>
      <c r="G1049">
        <f t="shared" si="650"/>
        <v>806</v>
      </c>
      <c r="H1049">
        <f t="shared" si="650"/>
        <v>108</v>
      </c>
      <c r="J1049">
        <f t="shared" si="540"/>
        <v>26510</v>
      </c>
      <c r="K1049">
        <f t="shared" ref="K1049:L1049" si="651">K549-K$124</f>
        <v>237451</v>
      </c>
      <c r="L1049">
        <f t="shared" si="651"/>
        <v>6032</v>
      </c>
      <c r="M1049" s="17">
        <f t="shared" si="639"/>
        <v>2.2276469002396788E-2</v>
      </c>
    </row>
    <row r="1050" spans="1:13">
      <c r="A1050" s="16">
        <v>44438</v>
      </c>
      <c r="B1050">
        <f t="shared" si="537"/>
        <v>1687866</v>
      </c>
      <c r="D1050">
        <f t="shared" si="538"/>
        <v>272379</v>
      </c>
      <c r="E1050">
        <f t="shared" ref="E1050:H1050" si="652">E550</f>
        <v>28489</v>
      </c>
      <c r="F1050">
        <f t="shared" si="652"/>
        <v>947</v>
      </c>
      <c r="G1050">
        <f t="shared" si="652"/>
        <v>831</v>
      </c>
      <c r="H1050">
        <f t="shared" si="652"/>
        <v>116</v>
      </c>
      <c r="J1050">
        <f t="shared" si="540"/>
        <v>27542</v>
      </c>
      <c r="K1050">
        <f t="shared" ref="K1050:L1050" si="653">K550-K$124</f>
        <v>237977</v>
      </c>
      <c r="L1050">
        <f t="shared" si="653"/>
        <v>6041</v>
      </c>
      <c r="M1050" s="17">
        <f t="shared" si="639"/>
        <v>2.2178655476376666E-2</v>
      </c>
    </row>
    <row r="1051" spans="1:13">
      <c r="A1051" s="16">
        <v>44439</v>
      </c>
      <c r="B1051">
        <f t="shared" si="537"/>
        <v>1683545</v>
      </c>
      <c r="D1051">
        <f t="shared" si="538"/>
        <v>273470</v>
      </c>
      <c r="E1051">
        <f t="shared" ref="E1051:H1051" si="654">E551</f>
        <v>28443</v>
      </c>
      <c r="F1051">
        <f t="shared" si="654"/>
        <v>941</v>
      </c>
      <c r="G1051">
        <f t="shared" si="654"/>
        <v>824</v>
      </c>
      <c r="H1051">
        <f t="shared" si="654"/>
        <v>117</v>
      </c>
      <c r="J1051">
        <f t="shared" si="540"/>
        <v>27502</v>
      </c>
      <c r="K1051">
        <f t="shared" ref="K1051:L1051" si="655">K551-K$124</f>
        <v>239095</v>
      </c>
      <c r="L1051">
        <f t="shared" si="655"/>
        <v>6060</v>
      </c>
      <c r="M1051" s="17">
        <f t="shared" si="639"/>
        <v>2.2159651881376384E-2</v>
      </c>
    </row>
    <row r="1052" spans="1:13">
      <c r="A1052" s="16">
        <v>44440</v>
      </c>
      <c r="B1052">
        <f t="shared" si="537"/>
        <v>1690167</v>
      </c>
      <c r="D1052">
        <f t="shared" si="538"/>
        <v>274625</v>
      </c>
      <c r="E1052">
        <f t="shared" ref="E1052:H1052" si="656">E552</f>
        <v>28300</v>
      </c>
      <c r="F1052">
        <f t="shared" si="656"/>
        <v>950</v>
      </c>
      <c r="G1052">
        <f t="shared" si="656"/>
        <v>836</v>
      </c>
      <c r="H1052">
        <f t="shared" si="656"/>
        <v>114</v>
      </c>
      <c r="J1052">
        <f t="shared" si="540"/>
        <v>27350</v>
      </c>
      <c r="K1052">
        <f t="shared" ref="K1052:L1052" si="657">K552-K$124</f>
        <v>240366</v>
      </c>
      <c r="L1052">
        <f t="shared" si="657"/>
        <v>6087</v>
      </c>
      <c r="M1052" s="17">
        <f t="shared" si="639"/>
        <v>2.2164770141101502E-2</v>
      </c>
    </row>
    <row r="1053" spans="1:13">
      <c r="A1053" s="16">
        <v>44441</v>
      </c>
      <c r="B1053">
        <f t="shared" si="537"/>
        <v>1693333</v>
      </c>
      <c r="D1053">
        <f t="shared" si="538"/>
        <v>275807</v>
      </c>
      <c r="E1053">
        <f t="shared" ref="E1053:H1053" si="658">E553</f>
        <v>28125</v>
      </c>
      <c r="F1053">
        <f t="shared" si="658"/>
        <v>967</v>
      </c>
      <c r="G1053">
        <f t="shared" si="658"/>
        <v>849</v>
      </c>
      <c r="H1053">
        <f t="shared" si="658"/>
        <v>118</v>
      </c>
      <c r="J1053">
        <f t="shared" si="540"/>
        <v>27158</v>
      </c>
      <c r="K1053">
        <f t="shared" ref="K1053:L1053" si="659">K553-K$124</f>
        <v>241700</v>
      </c>
      <c r="L1053">
        <f t="shared" si="659"/>
        <v>6110</v>
      </c>
      <c r="M1053" s="17">
        <f t="shared" si="639"/>
        <v>2.2153172327025784E-2</v>
      </c>
    </row>
    <row r="1054" spans="1:13">
      <c r="A1054" s="16">
        <v>44442</v>
      </c>
      <c r="B1054">
        <f t="shared" si="537"/>
        <v>1687949</v>
      </c>
      <c r="D1054">
        <f t="shared" si="538"/>
        <v>277155</v>
      </c>
      <c r="E1054">
        <f t="shared" ref="E1054:H1054" si="660">E554</f>
        <v>28130</v>
      </c>
      <c r="F1054">
        <f t="shared" si="660"/>
        <v>957</v>
      </c>
      <c r="G1054">
        <f t="shared" si="660"/>
        <v>842</v>
      </c>
      <c r="H1054">
        <f t="shared" si="660"/>
        <v>115</v>
      </c>
      <c r="J1054">
        <f t="shared" si="540"/>
        <v>27173</v>
      </c>
      <c r="K1054">
        <f t="shared" ref="K1054:L1054" si="661">K554-K$124</f>
        <v>243022</v>
      </c>
      <c r="L1054">
        <f t="shared" si="661"/>
        <v>6131</v>
      </c>
      <c r="M1054" s="17">
        <f t="shared" si="639"/>
        <v>2.2121195720806047E-2</v>
      </c>
    </row>
    <row r="1055" spans="1:13">
      <c r="A1055" s="16">
        <v>44443</v>
      </c>
      <c r="B1055">
        <f t="shared" si="537"/>
        <v>1679893</v>
      </c>
      <c r="D1055">
        <f t="shared" si="538"/>
        <v>278355</v>
      </c>
      <c r="E1055">
        <f t="shared" ref="E1055:H1055" si="662">E555</f>
        <v>28285</v>
      </c>
      <c r="F1055">
        <f t="shared" si="662"/>
        <v>965</v>
      </c>
      <c r="G1055">
        <f t="shared" si="662"/>
        <v>848</v>
      </c>
      <c r="H1055">
        <f t="shared" si="662"/>
        <v>117</v>
      </c>
      <c r="J1055">
        <f t="shared" si="540"/>
        <v>27320</v>
      </c>
      <c r="K1055">
        <f t="shared" ref="K1055:L1055" si="663">K555-K$124</f>
        <v>244045</v>
      </c>
      <c r="L1055">
        <f t="shared" si="663"/>
        <v>6153</v>
      </c>
      <c r="M1055" s="17">
        <f t="shared" si="639"/>
        <v>2.2104866088268577E-2</v>
      </c>
    </row>
    <row r="1056" spans="1:13">
      <c r="A1056" s="16">
        <v>44444</v>
      </c>
      <c r="B1056">
        <f t="shared" si="537"/>
        <v>1673928</v>
      </c>
      <c r="D1056">
        <f t="shared" si="538"/>
        <v>279379</v>
      </c>
      <c r="E1056">
        <f t="shared" ref="E1056:H1056" si="664">E556</f>
        <v>28462</v>
      </c>
      <c r="F1056">
        <f t="shared" si="664"/>
        <v>965</v>
      </c>
      <c r="G1056">
        <f t="shared" si="664"/>
        <v>845</v>
      </c>
      <c r="H1056">
        <f t="shared" si="664"/>
        <v>120</v>
      </c>
      <c r="J1056">
        <f t="shared" si="540"/>
        <v>27497</v>
      </c>
      <c r="K1056">
        <f t="shared" ref="K1056:L1056" si="665">K556-K$124</f>
        <v>244882</v>
      </c>
      <c r="L1056">
        <f t="shared" si="665"/>
        <v>6163</v>
      </c>
      <c r="M1056" s="17">
        <f t="shared" si="639"/>
        <v>2.2059639414558716E-2</v>
      </c>
    </row>
    <row r="1057" spans="1:13">
      <c r="A1057" s="16">
        <v>44445</v>
      </c>
      <c r="B1057">
        <f t="shared" si="537"/>
        <v>1664463</v>
      </c>
      <c r="D1057">
        <f t="shared" si="538"/>
        <v>280322</v>
      </c>
      <c r="E1057">
        <f t="shared" ref="E1057:H1057" si="666">E557</f>
        <v>28951</v>
      </c>
      <c r="F1057">
        <f t="shared" si="666"/>
        <v>975</v>
      </c>
      <c r="G1057">
        <f t="shared" si="666"/>
        <v>855</v>
      </c>
      <c r="H1057">
        <f t="shared" si="666"/>
        <v>120</v>
      </c>
      <c r="J1057">
        <f t="shared" si="540"/>
        <v>27976</v>
      </c>
      <c r="K1057">
        <f t="shared" ref="K1057:L1057" si="667">K557-K$124</f>
        <v>245326</v>
      </c>
      <c r="L1057">
        <f t="shared" si="667"/>
        <v>6173</v>
      </c>
      <c r="M1057" s="17">
        <f t="shared" si="639"/>
        <v>2.2021104301481867E-2</v>
      </c>
    </row>
    <row r="1058" spans="1:13">
      <c r="A1058" s="16">
        <v>44446</v>
      </c>
      <c r="B1058">
        <f t="shared" si="537"/>
        <v>1668947</v>
      </c>
      <c r="D1058">
        <f t="shared" si="538"/>
        <v>281197</v>
      </c>
      <c r="E1058">
        <f t="shared" ref="E1058:H1058" si="668">E558</f>
        <v>28547</v>
      </c>
      <c r="F1058">
        <f t="shared" si="668"/>
        <v>966</v>
      </c>
      <c r="G1058">
        <f t="shared" si="668"/>
        <v>850</v>
      </c>
      <c r="H1058">
        <f t="shared" si="668"/>
        <v>116</v>
      </c>
      <c r="J1058">
        <f t="shared" si="540"/>
        <v>27581</v>
      </c>
      <c r="K1058">
        <f t="shared" ref="K1058:L1058" si="669">K558-K$124</f>
        <v>246576</v>
      </c>
      <c r="L1058">
        <f t="shared" si="669"/>
        <v>6202</v>
      </c>
      <c r="M1058" s="17">
        <f t="shared" si="639"/>
        <v>2.2055711831918547E-2</v>
      </c>
    </row>
    <row r="1059" spans="1:13">
      <c r="A1059" s="16">
        <v>44447</v>
      </c>
      <c r="B1059">
        <f t="shared" ref="B1059:B1122" si="670">B559-B444</f>
        <v>1669115</v>
      </c>
      <c r="D1059">
        <f t="shared" ref="D1059:D1122" si="671">D559-D$124</f>
        <v>282074</v>
      </c>
      <c r="E1059">
        <f t="shared" ref="E1059:H1059" si="672">E559</f>
        <v>28016</v>
      </c>
      <c r="F1059">
        <f t="shared" si="672"/>
        <v>939</v>
      </c>
      <c r="G1059">
        <f t="shared" si="672"/>
        <v>823</v>
      </c>
      <c r="H1059">
        <f t="shared" si="672"/>
        <v>116</v>
      </c>
      <c r="J1059">
        <f t="shared" ref="J1059:J1122" si="673">J559</f>
        <v>27077</v>
      </c>
      <c r="K1059">
        <f t="shared" ref="K1059:L1059" si="674">K559-K$124</f>
        <v>247955</v>
      </c>
      <c r="L1059">
        <f t="shared" si="674"/>
        <v>6231</v>
      </c>
      <c r="M1059" s="17">
        <f t="shared" si="639"/>
        <v>2.2089948027822486E-2</v>
      </c>
    </row>
    <row r="1060" spans="1:13">
      <c r="A1060" s="16">
        <v>44448</v>
      </c>
      <c r="B1060">
        <f t="shared" si="670"/>
        <v>1675910</v>
      </c>
      <c r="D1060">
        <f t="shared" si="671"/>
        <v>283003</v>
      </c>
      <c r="E1060">
        <f t="shared" ref="E1060:H1060" si="675">E560</f>
        <v>27189</v>
      </c>
      <c r="F1060">
        <f t="shared" si="675"/>
        <v>926</v>
      </c>
      <c r="G1060">
        <f t="shared" si="675"/>
        <v>809</v>
      </c>
      <c r="H1060">
        <f t="shared" si="675"/>
        <v>117</v>
      </c>
      <c r="J1060">
        <f t="shared" si="673"/>
        <v>26263</v>
      </c>
      <c r="K1060">
        <f t="shared" ref="K1060:L1060" si="676">K560-K$124</f>
        <v>249699</v>
      </c>
      <c r="L1060">
        <f t="shared" si="676"/>
        <v>6243</v>
      </c>
      <c r="M1060" s="17">
        <f t="shared" si="639"/>
        <v>2.2059836821517794E-2</v>
      </c>
    </row>
    <row r="1061" spans="1:13">
      <c r="A1061" s="16">
        <v>44449</v>
      </c>
      <c r="B1061">
        <f t="shared" si="670"/>
        <v>1672330</v>
      </c>
      <c r="D1061">
        <f t="shared" si="671"/>
        <v>283976</v>
      </c>
      <c r="E1061">
        <f t="shared" ref="E1061:H1061" si="677">E561</f>
        <v>26353</v>
      </c>
      <c r="F1061">
        <f t="shared" si="677"/>
        <v>901</v>
      </c>
      <c r="G1061">
        <f t="shared" si="677"/>
        <v>793</v>
      </c>
      <c r="H1061">
        <f t="shared" si="677"/>
        <v>108</v>
      </c>
      <c r="J1061">
        <f t="shared" si="673"/>
        <v>25452</v>
      </c>
      <c r="K1061">
        <f t="shared" ref="K1061:L1061" si="678">K561-K$124</f>
        <v>251490</v>
      </c>
      <c r="L1061">
        <f t="shared" si="678"/>
        <v>6261</v>
      </c>
      <c r="M1061" s="17">
        <f t="shared" si="639"/>
        <v>2.2047637828548891E-2</v>
      </c>
    </row>
    <row r="1062" spans="1:13">
      <c r="A1062" s="16">
        <v>44450</v>
      </c>
      <c r="B1062">
        <f t="shared" si="670"/>
        <v>1669304</v>
      </c>
      <c r="D1062">
        <f t="shared" si="671"/>
        <v>284746</v>
      </c>
      <c r="E1062">
        <f t="shared" ref="E1062:H1062" si="679">E562</f>
        <v>26255</v>
      </c>
      <c r="F1062">
        <f t="shared" si="679"/>
        <v>907</v>
      </c>
      <c r="G1062">
        <f t="shared" si="679"/>
        <v>801</v>
      </c>
      <c r="H1062">
        <f t="shared" si="679"/>
        <v>106</v>
      </c>
      <c r="J1062">
        <f t="shared" si="673"/>
        <v>25348</v>
      </c>
      <c r="K1062">
        <f t="shared" ref="K1062:L1062" si="680">K562-K$124</f>
        <v>252333</v>
      </c>
      <c r="L1062">
        <f t="shared" si="680"/>
        <v>6286</v>
      </c>
      <c r="M1062" s="17">
        <f t="shared" si="639"/>
        <v>2.2075814936820887E-2</v>
      </c>
    </row>
    <row r="1063" spans="1:13">
      <c r="A1063" s="16">
        <v>44451</v>
      </c>
      <c r="B1063">
        <f t="shared" si="670"/>
        <v>1667285</v>
      </c>
      <c r="D1063">
        <f t="shared" si="671"/>
        <v>285631</v>
      </c>
      <c r="E1063">
        <f t="shared" ref="E1063:H1063" si="681">E563</f>
        <v>26190</v>
      </c>
      <c r="F1063">
        <f t="shared" si="681"/>
        <v>892</v>
      </c>
      <c r="G1063">
        <f t="shared" si="681"/>
        <v>786</v>
      </c>
      <c r="H1063">
        <f t="shared" si="681"/>
        <v>106</v>
      </c>
      <c r="J1063">
        <f t="shared" si="673"/>
        <v>25298</v>
      </c>
      <c r="K1063">
        <f t="shared" ref="K1063:L1063" si="682">K563-K$124</f>
        <v>253274</v>
      </c>
      <c r="L1063">
        <f t="shared" si="682"/>
        <v>6295</v>
      </c>
      <c r="M1063" s="17">
        <f t="shared" si="639"/>
        <v>2.2038924346446991E-2</v>
      </c>
    </row>
    <row r="1064" spans="1:13">
      <c r="A1064" s="16">
        <v>44452</v>
      </c>
      <c r="B1064">
        <f t="shared" si="670"/>
        <v>1653257</v>
      </c>
      <c r="D1064">
        <f t="shared" si="671"/>
        <v>286249</v>
      </c>
      <c r="E1064">
        <f t="shared" ref="E1064:H1064" si="683">E564</f>
        <v>26014</v>
      </c>
      <c r="F1064">
        <f t="shared" si="683"/>
        <v>895</v>
      </c>
      <c r="G1064">
        <f t="shared" si="683"/>
        <v>792</v>
      </c>
      <c r="H1064">
        <f t="shared" si="683"/>
        <v>103</v>
      </c>
      <c r="J1064">
        <f t="shared" si="673"/>
        <v>25119</v>
      </c>
      <c r="K1064">
        <f t="shared" ref="K1064:L1064" si="684">K564-K$124</f>
        <v>254060</v>
      </c>
      <c r="L1064">
        <f t="shared" si="684"/>
        <v>6303</v>
      </c>
      <c r="M1064" s="17">
        <f t="shared" si="639"/>
        <v>2.2019290897086104E-2</v>
      </c>
    </row>
    <row r="1065" spans="1:13">
      <c r="A1065" s="16">
        <v>44453</v>
      </c>
      <c r="B1065">
        <f t="shared" si="670"/>
        <v>1655856</v>
      </c>
      <c r="D1065">
        <f t="shared" si="671"/>
        <v>286933</v>
      </c>
      <c r="E1065">
        <f t="shared" ref="E1065:H1065" si="685">E565</f>
        <v>25504</v>
      </c>
      <c r="F1065">
        <f t="shared" si="685"/>
        <v>871</v>
      </c>
      <c r="G1065">
        <f t="shared" si="685"/>
        <v>772</v>
      </c>
      <c r="H1065">
        <f t="shared" si="685"/>
        <v>99</v>
      </c>
      <c r="J1065">
        <f t="shared" si="673"/>
        <v>24633</v>
      </c>
      <c r="K1065">
        <f t="shared" ref="K1065:L1065" si="686">K565-K$124</f>
        <v>255230</v>
      </c>
      <c r="L1065">
        <f t="shared" si="686"/>
        <v>6327</v>
      </c>
      <c r="M1065" s="17">
        <f t="shared" si="639"/>
        <v>2.2050443831835305E-2</v>
      </c>
    </row>
    <row r="1066" spans="1:13">
      <c r="A1066" s="16">
        <v>44454</v>
      </c>
      <c r="B1066">
        <f t="shared" si="670"/>
        <v>1663921</v>
      </c>
      <c r="D1066">
        <f t="shared" si="671"/>
        <v>287404</v>
      </c>
      <c r="E1066">
        <f t="shared" ref="E1066:H1066" si="687">E566</f>
        <v>23616</v>
      </c>
      <c r="F1066">
        <f t="shared" si="687"/>
        <v>830</v>
      </c>
      <c r="G1066">
        <f t="shared" si="687"/>
        <v>732</v>
      </c>
      <c r="H1066">
        <f t="shared" si="687"/>
        <v>98</v>
      </c>
      <c r="J1066">
        <f t="shared" si="673"/>
        <v>22786</v>
      </c>
      <c r="K1066">
        <f t="shared" ref="K1066:L1066" si="688">K566-K$124</f>
        <v>257561</v>
      </c>
      <c r="L1066">
        <f t="shared" si="688"/>
        <v>6355</v>
      </c>
      <c r="M1066" s="17">
        <f t="shared" si="639"/>
        <v>2.2111731221555721E-2</v>
      </c>
    </row>
    <row r="1067" spans="1:13">
      <c r="A1067" s="16">
        <v>44455</v>
      </c>
      <c r="B1067">
        <f t="shared" si="670"/>
        <v>1671409</v>
      </c>
      <c r="D1067">
        <f t="shared" si="671"/>
        <v>288282</v>
      </c>
      <c r="E1067">
        <f t="shared" ref="E1067:H1067" si="689">E567</f>
        <v>22720</v>
      </c>
      <c r="F1067">
        <f t="shared" si="689"/>
        <v>796</v>
      </c>
      <c r="G1067">
        <f t="shared" si="689"/>
        <v>697</v>
      </c>
      <c r="H1067">
        <f t="shared" si="689"/>
        <v>99</v>
      </c>
      <c r="J1067">
        <f t="shared" si="673"/>
        <v>21924</v>
      </c>
      <c r="K1067">
        <f t="shared" ref="K1067:L1067" si="690">K567-K$124</f>
        <v>259315</v>
      </c>
      <c r="L1067">
        <f t="shared" si="690"/>
        <v>6375</v>
      </c>
      <c r="M1067" s="17">
        <f t="shared" si="639"/>
        <v>2.2113763606468665E-2</v>
      </c>
    </row>
    <row r="1068" spans="1:13">
      <c r="A1068" s="16">
        <v>44456</v>
      </c>
      <c r="B1068">
        <f t="shared" si="670"/>
        <v>1670832</v>
      </c>
      <c r="D1068">
        <f t="shared" si="671"/>
        <v>288884</v>
      </c>
      <c r="E1068">
        <f t="shared" ref="E1068:H1068" si="691">E568</f>
        <v>21777</v>
      </c>
      <c r="F1068">
        <f t="shared" si="691"/>
        <v>795</v>
      </c>
      <c r="G1068">
        <f t="shared" si="691"/>
        <v>696</v>
      </c>
      <c r="H1068">
        <f t="shared" si="691"/>
        <v>99</v>
      </c>
      <c r="J1068">
        <f t="shared" si="673"/>
        <v>20982</v>
      </c>
      <c r="K1068">
        <f t="shared" ref="K1068:L1068" si="692">K568-K$124</f>
        <v>260844</v>
      </c>
      <c r="L1068">
        <f t="shared" si="692"/>
        <v>6391</v>
      </c>
      <c r="M1068" s="17">
        <f t="shared" si="639"/>
        <v>2.2123066698051815E-2</v>
      </c>
    </row>
    <row r="1069" spans="1:13">
      <c r="A1069" s="16">
        <v>44457</v>
      </c>
      <c r="B1069">
        <f t="shared" si="670"/>
        <v>1668244</v>
      </c>
      <c r="D1069">
        <f t="shared" si="671"/>
        <v>289527</v>
      </c>
      <c r="E1069">
        <f t="shared" ref="E1069:H1069" si="693">E569</f>
        <v>20738</v>
      </c>
      <c r="F1069">
        <f t="shared" si="693"/>
        <v>766</v>
      </c>
      <c r="G1069">
        <f t="shared" si="693"/>
        <v>666</v>
      </c>
      <c r="H1069">
        <f t="shared" si="693"/>
        <v>100</v>
      </c>
      <c r="J1069">
        <f t="shared" si="673"/>
        <v>19972</v>
      </c>
      <c r="K1069">
        <f t="shared" ref="K1069:L1069" si="694">K569-K$124</f>
        <v>262508</v>
      </c>
      <c r="L1069">
        <f t="shared" si="694"/>
        <v>6409</v>
      </c>
      <c r="M1069" s="17">
        <f t="shared" si="639"/>
        <v>2.2136104750161471E-2</v>
      </c>
    </row>
    <row r="1070" spans="1:13">
      <c r="A1070" s="16">
        <v>44458</v>
      </c>
      <c r="B1070">
        <f t="shared" si="670"/>
        <v>1664216</v>
      </c>
      <c r="D1070">
        <f t="shared" si="671"/>
        <v>290065</v>
      </c>
      <c r="E1070">
        <f t="shared" ref="E1070:H1070" si="695">E570</f>
        <v>21036</v>
      </c>
      <c r="F1070">
        <f t="shared" si="695"/>
        <v>758</v>
      </c>
      <c r="G1070">
        <f t="shared" si="695"/>
        <v>657</v>
      </c>
      <c r="H1070">
        <f t="shared" si="695"/>
        <v>101</v>
      </c>
      <c r="J1070">
        <f t="shared" si="673"/>
        <v>20278</v>
      </c>
      <c r="K1070">
        <f t="shared" ref="K1070:L1070" si="696">K570-K$124</f>
        <v>262746</v>
      </c>
      <c r="L1070">
        <f t="shared" si="696"/>
        <v>6411</v>
      </c>
      <c r="M1070" s="17">
        <f t="shared" si="639"/>
        <v>2.2101942668022685E-2</v>
      </c>
    </row>
    <row r="1071" spans="1:13">
      <c r="A1071" s="16">
        <v>44459</v>
      </c>
      <c r="B1071">
        <f t="shared" si="670"/>
        <v>1657337</v>
      </c>
      <c r="D1071">
        <f t="shared" si="671"/>
        <v>290579</v>
      </c>
      <c r="E1071">
        <f t="shared" ref="E1071:H1071" si="697">E571</f>
        <v>21042</v>
      </c>
      <c r="F1071">
        <f t="shared" si="697"/>
        <v>756</v>
      </c>
      <c r="G1071">
        <f t="shared" si="697"/>
        <v>660</v>
      </c>
      <c r="H1071">
        <f t="shared" si="697"/>
        <v>96</v>
      </c>
      <c r="J1071">
        <f t="shared" si="673"/>
        <v>20286</v>
      </c>
      <c r="K1071">
        <f t="shared" ref="K1071:L1071" si="698">K571-K$124</f>
        <v>263247</v>
      </c>
      <c r="L1071">
        <f t="shared" si="698"/>
        <v>6418</v>
      </c>
      <c r="M1071" s="17">
        <f t="shared" si="639"/>
        <v>2.208693677106742E-2</v>
      </c>
    </row>
    <row r="1072" spans="1:13">
      <c r="A1072" s="16">
        <v>44460</v>
      </c>
      <c r="B1072">
        <f t="shared" si="670"/>
        <v>1660057</v>
      </c>
      <c r="D1072">
        <f t="shared" si="671"/>
        <v>291071</v>
      </c>
      <c r="E1072">
        <f t="shared" ref="E1072:H1072" si="699">E572</f>
        <v>20439</v>
      </c>
      <c r="F1072">
        <f t="shared" si="699"/>
        <v>736</v>
      </c>
      <c r="G1072">
        <f t="shared" si="699"/>
        <v>646</v>
      </c>
      <c r="H1072">
        <f t="shared" si="699"/>
        <v>90</v>
      </c>
      <c r="J1072">
        <f t="shared" si="673"/>
        <v>19703</v>
      </c>
      <c r="K1072">
        <f t="shared" ref="K1072:L1072" si="700">K572-K$124</f>
        <v>264319</v>
      </c>
      <c r="L1072">
        <f t="shared" si="700"/>
        <v>6441</v>
      </c>
      <c r="M1072" s="17">
        <f t="shared" si="639"/>
        <v>2.2128621539074658E-2</v>
      </c>
    </row>
    <row r="1073" spans="1:13">
      <c r="A1073" s="16">
        <v>44461</v>
      </c>
      <c r="B1073">
        <f t="shared" si="670"/>
        <v>1662185</v>
      </c>
      <c r="D1073">
        <f t="shared" si="671"/>
        <v>291485</v>
      </c>
      <c r="E1073">
        <f t="shared" ref="E1073:H1073" si="701">E573</f>
        <v>19233</v>
      </c>
      <c r="F1073">
        <f t="shared" si="701"/>
        <v>696</v>
      </c>
      <c r="G1073">
        <f t="shared" si="701"/>
        <v>604</v>
      </c>
      <c r="H1073">
        <f t="shared" si="701"/>
        <v>92</v>
      </c>
      <c r="J1073">
        <f t="shared" si="673"/>
        <v>18537</v>
      </c>
      <c r="K1073">
        <f t="shared" ref="K1073:L1073" si="702">K573-K$124</f>
        <v>265921</v>
      </c>
      <c r="L1073">
        <f t="shared" si="702"/>
        <v>6459</v>
      </c>
      <c r="M1073" s="17">
        <f t="shared" si="639"/>
        <v>2.2158944714136233E-2</v>
      </c>
    </row>
    <row r="1074" spans="1:13">
      <c r="A1074" s="16">
        <v>44462</v>
      </c>
      <c r="B1074">
        <f t="shared" si="670"/>
        <v>1672447</v>
      </c>
      <c r="D1074">
        <f t="shared" si="671"/>
        <v>292132</v>
      </c>
      <c r="E1074">
        <f t="shared" ref="E1074:H1074" si="703">E574</f>
        <v>18416</v>
      </c>
      <c r="F1074">
        <f t="shared" si="703"/>
        <v>656</v>
      </c>
      <c r="G1074">
        <f t="shared" si="703"/>
        <v>574</v>
      </c>
      <c r="H1074">
        <f t="shared" si="703"/>
        <v>82</v>
      </c>
      <c r="J1074">
        <f t="shared" si="673"/>
        <v>17760</v>
      </c>
      <c r="K1074">
        <f t="shared" ref="K1074:L1074" si="704">K574-K$124</f>
        <v>267370</v>
      </c>
      <c r="L1074">
        <f t="shared" si="704"/>
        <v>6474</v>
      </c>
      <c r="M1074" s="17">
        <f t="shared" si="639"/>
        <v>2.2161214793312612E-2</v>
      </c>
    </row>
    <row r="1075" spans="1:13">
      <c r="A1075" s="16">
        <v>44463</v>
      </c>
      <c r="B1075">
        <f t="shared" si="670"/>
        <v>1670094</v>
      </c>
      <c r="D1075">
        <f t="shared" si="671"/>
        <v>292596</v>
      </c>
      <c r="E1075">
        <f t="shared" ref="E1075:H1075" si="705">E575</f>
        <v>17568</v>
      </c>
      <c r="F1075">
        <f t="shared" si="705"/>
        <v>623</v>
      </c>
      <c r="G1075">
        <f t="shared" si="705"/>
        <v>543</v>
      </c>
      <c r="H1075">
        <f t="shared" si="705"/>
        <v>80</v>
      </c>
      <c r="J1075">
        <f t="shared" si="673"/>
        <v>16945</v>
      </c>
      <c r="K1075">
        <f t="shared" ref="K1075:L1075" si="706">K575-K$124</f>
        <v>268669</v>
      </c>
      <c r="L1075">
        <f t="shared" si="706"/>
        <v>6487</v>
      </c>
      <c r="M1075" s="17">
        <f t="shared" si="639"/>
        <v>2.2170501305554417E-2</v>
      </c>
    </row>
    <row r="1076" spans="1:13">
      <c r="A1076" s="16">
        <v>44464</v>
      </c>
      <c r="B1076">
        <f t="shared" si="670"/>
        <v>1670062</v>
      </c>
      <c r="D1076">
        <f t="shared" si="671"/>
        <v>293020</v>
      </c>
      <c r="E1076">
        <f t="shared" ref="E1076:H1076" si="707">E576</f>
        <v>17267</v>
      </c>
      <c r="F1076">
        <f t="shared" si="707"/>
        <v>608</v>
      </c>
      <c r="G1076">
        <f t="shared" si="707"/>
        <v>531</v>
      </c>
      <c r="H1076">
        <f t="shared" si="707"/>
        <v>77</v>
      </c>
      <c r="J1076">
        <f t="shared" si="673"/>
        <v>16659</v>
      </c>
      <c r="K1076">
        <f t="shared" ref="K1076:L1076" si="708">K576-K$124</f>
        <v>269381</v>
      </c>
      <c r="L1076">
        <f t="shared" si="708"/>
        <v>6500</v>
      </c>
      <c r="M1076" s="17">
        <f t="shared" si="639"/>
        <v>2.2182786157941437E-2</v>
      </c>
    </row>
    <row r="1077" spans="1:13">
      <c r="A1077" s="16">
        <v>44465</v>
      </c>
      <c r="B1077">
        <f t="shared" si="670"/>
        <v>1669117</v>
      </c>
      <c r="D1077">
        <f t="shared" si="671"/>
        <v>293442</v>
      </c>
      <c r="E1077">
        <f t="shared" ref="E1077:H1077" si="709">E577</f>
        <v>17003</v>
      </c>
      <c r="F1077">
        <f t="shared" si="709"/>
        <v>607</v>
      </c>
      <c r="G1077">
        <f t="shared" si="709"/>
        <v>534</v>
      </c>
      <c r="H1077">
        <f t="shared" si="709"/>
        <v>73</v>
      </c>
      <c r="J1077">
        <f t="shared" si="673"/>
        <v>16396</v>
      </c>
      <c r="K1077">
        <f t="shared" ref="K1077:L1077" si="710">K577-K$124</f>
        <v>270064</v>
      </c>
      <c r="L1077">
        <f t="shared" si="710"/>
        <v>6503</v>
      </c>
      <c r="M1077" s="17">
        <f t="shared" si="639"/>
        <v>2.2161108498442623E-2</v>
      </c>
    </row>
    <row r="1078" spans="1:13">
      <c r="A1078" s="16">
        <v>44466</v>
      </c>
      <c r="B1078">
        <f t="shared" si="670"/>
        <v>1666852</v>
      </c>
      <c r="D1078">
        <f t="shared" si="671"/>
        <v>293669</v>
      </c>
      <c r="E1078">
        <f t="shared" ref="E1078:H1078" si="711">E578</f>
        <v>16833</v>
      </c>
      <c r="F1078">
        <f t="shared" si="711"/>
        <v>615</v>
      </c>
      <c r="G1078">
        <f t="shared" si="711"/>
        <v>543</v>
      </c>
      <c r="H1078">
        <f t="shared" si="711"/>
        <v>72</v>
      </c>
      <c r="J1078">
        <f t="shared" si="673"/>
        <v>16218</v>
      </c>
      <c r="K1078">
        <f t="shared" ref="K1078:L1078" si="712">K578-K$124</f>
        <v>270454</v>
      </c>
      <c r="L1078">
        <f t="shared" si="712"/>
        <v>6510</v>
      </c>
      <c r="M1078" s="17">
        <f t="shared" si="639"/>
        <v>2.216781478467254E-2</v>
      </c>
    </row>
    <row r="1079" spans="1:13">
      <c r="A1079" s="16">
        <v>44467</v>
      </c>
      <c r="B1079">
        <f t="shared" si="670"/>
        <v>1672093</v>
      </c>
      <c r="D1079">
        <f t="shared" si="671"/>
        <v>294222</v>
      </c>
      <c r="E1079">
        <f t="shared" ref="E1079:H1079" si="713">E579</f>
        <v>16597</v>
      </c>
      <c r="F1079">
        <f t="shared" si="713"/>
        <v>596</v>
      </c>
      <c r="G1079">
        <f t="shared" si="713"/>
        <v>526</v>
      </c>
      <c r="H1079">
        <f t="shared" si="713"/>
        <v>70</v>
      </c>
      <c r="J1079">
        <f t="shared" si="673"/>
        <v>16001</v>
      </c>
      <c r="K1079">
        <f t="shared" ref="K1079:L1079" si="714">K579-K$124</f>
        <v>271230</v>
      </c>
      <c r="L1079">
        <f t="shared" si="714"/>
        <v>6523</v>
      </c>
      <c r="M1079" s="17">
        <f t="shared" si="639"/>
        <v>2.2170333965509038E-2</v>
      </c>
    </row>
    <row r="1080" spans="1:13">
      <c r="A1080" s="16">
        <v>44468</v>
      </c>
      <c r="B1080">
        <f t="shared" si="670"/>
        <v>1680508</v>
      </c>
      <c r="D1080">
        <f t="shared" si="671"/>
        <v>294500</v>
      </c>
      <c r="E1080">
        <f t="shared" ref="E1080:H1080" si="715">E580</f>
        <v>15267</v>
      </c>
      <c r="F1080">
        <f t="shared" si="715"/>
        <v>572</v>
      </c>
      <c r="G1080">
        <f t="shared" si="715"/>
        <v>507</v>
      </c>
      <c r="H1080">
        <f t="shared" si="715"/>
        <v>65</v>
      </c>
      <c r="J1080">
        <f t="shared" si="673"/>
        <v>14695</v>
      </c>
      <c r="K1080">
        <f t="shared" ref="K1080:L1080" si="716">K580-K$124</f>
        <v>272831</v>
      </c>
      <c r="L1080">
        <f t="shared" si="716"/>
        <v>6530</v>
      </c>
      <c r="M1080" s="17">
        <f t="shared" si="639"/>
        <v>2.2173174872665534E-2</v>
      </c>
    </row>
    <row r="1081" spans="1:13">
      <c r="A1081" s="16">
        <v>44469</v>
      </c>
      <c r="B1081">
        <f t="shared" si="670"/>
        <v>1691229</v>
      </c>
      <c r="D1081">
        <f t="shared" si="671"/>
        <v>295296</v>
      </c>
      <c r="E1081">
        <f t="shared" ref="E1081:H1081" si="717">E581</f>
        <v>14409</v>
      </c>
      <c r="F1081">
        <f t="shared" si="717"/>
        <v>545</v>
      </c>
      <c r="G1081">
        <f t="shared" si="717"/>
        <v>482</v>
      </c>
      <c r="H1081">
        <f t="shared" si="717"/>
        <v>63</v>
      </c>
      <c r="J1081">
        <f t="shared" si="673"/>
        <v>13864</v>
      </c>
      <c r="K1081">
        <f t="shared" ref="K1081:L1081" si="718">K581-K$124</f>
        <v>274478</v>
      </c>
      <c r="L1081">
        <f t="shared" si="718"/>
        <v>6537</v>
      </c>
      <c r="M1081" s="17">
        <f t="shared" si="639"/>
        <v>2.2137109882964891E-2</v>
      </c>
    </row>
    <row r="1082" spans="1:13">
      <c r="A1082" s="16">
        <v>44470</v>
      </c>
      <c r="B1082">
        <f t="shared" si="670"/>
        <v>1683170</v>
      </c>
      <c r="D1082">
        <f t="shared" si="671"/>
        <v>295730</v>
      </c>
      <c r="E1082">
        <f t="shared" ref="E1082:H1082" si="719">E582</f>
        <v>14301</v>
      </c>
      <c r="F1082">
        <f t="shared" si="719"/>
        <v>524</v>
      </c>
      <c r="G1082">
        <f t="shared" si="719"/>
        <v>463</v>
      </c>
      <c r="H1082">
        <f t="shared" si="719"/>
        <v>61</v>
      </c>
      <c r="J1082">
        <f t="shared" si="673"/>
        <v>13777</v>
      </c>
      <c r="K1082">
        <f t="shared" ref="K1082:L1082" si="720">K582-K$124</f>
        <v>275007</v>
      </c>
      <c r="L1082">
        <f t="shared" si="720"/>
        <v>6550</v>
      </c>
      <c r="M1082" s="17">
        <f t="shared" si="639"/>
        <v>2.2148581476346667E-2</v>
      </c>
    </row>
    <row r="1083" spans="1:13">
      <c r="A1083" s="16">
        <v>44471</v>
      </c>
      <c r="B1083">
        <f t="shared" si="670"/>
        <v>1684165</v>
      </c>
      <c r="D1083">
        <f t="shared" si="671"/>
        <v>296140</v>
      </c>
      <c r="E1083">
        <f t="shared" ref="E1083:H1083" si="721">E583</f>
        <v>13863</v>
      </c>
      <c r="F1083">
        <f t="shared" si="721"/>
        <v>505</v>
      </c>
      <c r="G1083">
        <f t="shared" si="721"/>
        <v>450</v>
      </c>
      <c r="H1083">
        <f t="shared" si="721"/>
        <v>55</v>
      </c>
      <c r="J1083">
        <f t="shared" si="673"/>
        <v>13358</v>
      </c>
      <c r="K1083">
        <f t="shared" ref="K1083:L1083" si="722">K583-K$124</f>
        <v>275848</v>
      </c>
      <c r="L1083">
        <f t="shared" si="722"/>
        <v>6557</v>
      </c>
      <c r="M1083" s="17">
        <f t="shared" si="639"/>
        <v>2.2141554670088472E-2</v>
      </c>
    </row>
    <row r="1084" spans="1:13">
      <c r="A1084" s="16">
        <v>44472</v>
      </c>
      <c r="B1084">
        <f t="shared" si="670"/>
        <v>1681747</v>
      </c>
      <c r="D1084">
        <f t="shared" si="671"/>
        <v>296542</v>
      </c>
      <c r="E1084">
        <f t="shared" ref="E1084:H1084" si="723">E584</f>
        <v>13839</v>
      </c>
      <c r="F1084">
        <f t="shared" si="723"/>
        <v>474</v>
      </c>
      <c r="G1084">
        <f t="shared" si="723"/>
        <v>424</v>
      </c>
      <c r="H1084">
        <f t="shared" si="723"/>
        <v>50</v>
      </c>
      <c r="J1084">
        <f t="shared" si="673"/>
        <v>13365</v>
      </c>
      <c r="K1084">
        <f t="shared" ref="K1084:L1084" si="724">K584-K$124</f>
        <v>276267</v>
      </c>
      <c r="L1084">
        <f t="shared" si="724"/>
        <v>6564</v>
      </c>
      <c r="M1084" s="17">
        <f t="shared" si="639"/>
        <v>2.2135144431480194E-2</v>
      </c>
    </row>
    <row r="1085" spans="1:13">
      <c r="A1085" s="16">
        <v>44473</v>
      </c>
      <c r="B1085">
        <f t="shared" si="670"/>
        <v>1680118</v>
      </c>
      <c r="D1085">
        <f t="shared" si="671"/>
        <v>296725</v>
      </c>
      <c r="E1085">
        <f t="shared" ref="E1085:H1085" si="725">E585</f>
        <v>13617</v>
      </c>
      <c r="F1085">
        <f t="shared" si="725"/>
        <v>486</v>
      </c>
      <c r="G1085">
        <f t="shared" si="725"/>
        <v>436</v>
      </c>
      <c r="H1085">
        <f t="shared" si="725"/>
        <v>50</v>
      </c>
      <c r="J1085">
        <f t="shared" si="673"/>
        <v>13131</v>
      </c>
      <c r="K1085">
        <f t="shared" ref="K1085:L1085" si="726">K585-K$124</f>
        <v>276666</v>
      </c>
      <c r="L1085">
        <f t="shared" si="726"/>
        <v>6570</v>
      </c>
      <c r="M1085" s="17">
        <f t="shared" si="639"/>
        <v>2.214171370797877E-2</v>
      </c>
    </row>
    <row r="1086" spans="1:13">
      <c r="A1086" s="16">
        <v>44474</v>
      </c>
      <c r="B1086">
        <f t="shared" si="670"/>
        <v>1682557</v>
      </c>
      <c r="D1086">
        <f t="shared" si="671"/>
        <v>297046</v>
      </c>
      <c r="E1086">
        <f t="shared" ref="E1086:H1086" si="727">E586</f>
        <v>13368</v>
      </c>
      <c r="F1086">
        <f t="shared" si="727"/>
        <v>458</v>
      </c>
      <c r="G1086">
        <f t="shared" si="727"/>
        <v>409</v>
      </c>
      <c r="H1086">
        <f t="shared" si="727"/>
        <v>49</v>
      </c>
      <c r="J1086">
        <f t="shared" si="673"/>
        <v>12910</v>
      </c>
      <c r="K1086">
        <f t="shared" ref="K1086:L1086" si="728">K586-K$124</f>
        <v>277226</v>
      </c>
      <c r="L1086">
        <f t="shared" si="728"/>
        <v>6580</v>
      </c>
      <c r="M1086" s="17">
        <f t="shared" si="639"/>
        <v>2.2151451290372534E-2</v>
      </c>
    </row>
    <row r="1087" spans="1:13">
      <c r="A1087" s="16">
        <v>44475</v>
      </c>
      <c r="B1087">
        <f t="shared" si="670"/>
        <v>1691457</v>
      </c>
      <c r="D1087">
        <f t="shared" si="671"/>
        <v>297331</v>
      </c>
      <c r="E1087">
        <f t="shared" ref="E1087:H1087" si="729">E587</f>
        <v>12372</v>
      </c>
      <c r="F1087">
        <f t="shared" si="729"/>
        <v>438</v>
      </c>
      <c r="G1087">
        <f t="shared" si="729"/>
        <v>389</v>
      </c>
      <c r="H1087">
        <f t="shared" si="729"/>
        <v>49</v>
      </c>
      <c r="J1087">
        <f t="shared" si="673"/>
        <v>11934</v>
      </c>
      <c r="K1087">
        <f t="shared" ref="K1087:L1087" si="730">K587-K$124</f>
        <v>278501</v>
      </c>
      <c r="L1087">
        <f t="shared" si="730"/>
        <v>6586</v>
      </c>
      <c r="M1087" s="17">
        <f t="shared" si="639"/>
        <v>2.2150398041240235E-2</v>
      </c>
    </row>
    <row r="1088" spans="1:13">
      <c r="A1088" s="16">
        <v>44476</v>
      </c>
      <c r="B1088">
        <f t="shared" si="670"/>
        <v>1696551</v>
      </c>
      <c r="D1088">
        <f t="shared" si="671"/>
        <v>297576</v>
      </c>
      <c r="E1088">
        <f t="shared" ref="E1088:H1088" si="731">E588</f>
        <v>11780</v>
      </c>
      <c r="F1088">
        <f t="shared" si="731"/>
        <v>415</v>
      </c>
      <c r="G1088">
        <f t="shared" si="731"/>
        <v>370</v>
      </c>
      <c r="H1088">
        <f t="shared" si="731"/>
        <v>45</v>
      </c>
      <c r="J1088">
        <f t="shared" si="673"/>
        <v>11365</v>
      </c>
      <c r="K1088">
        <f t="shared" ref="K1088:L1088" si="732">K588-K$124</f>
        <v>279329</v>
      </c>
      <c r="L1088">
        <f t="shared" si="732"/>
        <v>6595</v>
      </c>
      <c r="M1088" s="17">
        <f t="shared" si="639"/>
        <v>2.2162405570341694E-2</v>
      </c>
    </row>
    <row r="1089" spans="1:13">
      <c r="A1089" s="16">
        <v>44477</v>
      </c>
      <c r="B1089">
        <f t="shared" si="670"/>
        <v>1696268</v>
      </c>
      <c r="D1089">
        <f t="shared" si="671"/>
        <v>298045</v>
      </c>
      <c r="E1089">
        <f t="shared" ref="E1089:H1089" si="733">E589</f>
        <v>11198</v>
      </c>
      <c r="F1089">
        <f t="shared" si="733"/>
        <v>405</v>
      </c>
      <c r="G1089">
        <f t="shared" si="733"/>
        <v>365</v>
      </c>
      <c r="H1089">
        <f t="shared" si="733"/>
        <v>40</v>
      </c>
      <c r="J1089">
        <f t="shared" si="673"/>
        <v>10793</v>
      </c>
      <c r="K1089">
        <f t="shared" ref="K1089:L1089" si="734">K589-K$124</f>
        <v>280377</v>
      </c>
      <c r="L1089">
        <f t="shared" si="734"/>
        <v>6598</v>
      </c>
      <c r="M1089" s="17">
        <f t="shared" si="639"/>
        <v>2.2137596671643545E-2</v>
      </c>
    </row>
    <row r="1090" spans="1:13">
      <c r="A1090" s="16">
        <v>44478</v>
      </c>
      <c r="B1090">
        <f t="shared" si="670"/>
        <v>1698970</v>
      </c>
      <c r="D1090">
        <f t="shared" si="671"/>
        <v>298328</v>
      </c>
      <c r="E1090">
        <f t="shared" ref="E1090:H1090" si="735">E590</f>
        <v>10965</v>
      </c>
      <c r="F1090">
        <f t="shared" si="735"/>
        <v>390</v>
      </c>
      <c r="G1090">
        <f t="shared" si="735"/>
        <v>348</v>
      </c>
      <c r="H1090">
        <f t="shared" si="735"/>
        <v>42</v>
      </c>
      <c r="J1090">
        <f t="shared" si="673"/>
        <v>10575</v>
      </c>
      <c r="K1090">
        <f t="shared" ref="K1090:L1090" si="736">K590-K$124</f>
        <v>280884</v>
      </c>
      <c r="L1090">
        <f t="shared" si="736"/>
        <v>6607</v>
      </c>
      <c r="M1090" s="17">
        <f t="shared" si="639"/>
        <v>2.2146764634898501E-2</v>
      </c>
    </row>
    <row r="1091" spans="1:13">
      <c r="A1091" s="16">
        <v>44479</v>
      </c>
      <c r="B1091">
        <f t="shared" si="670"/>
        <v>1695832</v>
      </c>
      <c r="D1091">
        <f t="shared" si="671"/>
        <v>298578</v>
      </c>
      <c r="E1091">
        <f t="shared" ref="E1091:H1091" si="737">E591</f>
        <v>10748</v>
      </c>
      <c r="F1091">
        <f t="shared" si="737"/>
        <v>378</v>
      </c>
      <c r="G1091">
        <f t="shared" si="737"/>
        <v>335</v>
      </c>
      <c r="H1091">
        <f t="shared" si="737"/>
        <v>43</v>
      </c>
      <c r="J1091">
        <f t="shared" si="673"/>
        <v>10370</v>
      </c>
      <c r="K1091">
        <f t="shared" ref="K1091:L1091" si="738">K591-K$124</f>
        <v>281348</v>
      </c>
      <c r="L1091">
        <f t="shared" si="738"/>
        <v>6610</v>
      </c>
      <c r="M1091" s="17">
        <f t="shared" si="639"/>
        <v>2.2138268727099786E-2</v>
      </c>
    </row>
    <row r="1092" spans="1:13">
      <c r="A1092" s="16">
        <v>44480</v>
      </c>
      <c r="B1092">
        <f t="shared" si="670"/>
        <v>1694182</v>
      </c>
      <c r="D1092">
        <f t="shared" si="671"/>
        <v>298809</v>
      </c>
      <c r="E1092">
        <f t="shared" ref="E1092:H1092" si="739">E592</f>
        <v>10653</v>
      </c>
      <c r="F1092">
        <f t="shared" si="739"/>
        <v>387</v>
      </c>
      <c r="G1092">
        <f t="shared" si="739"/>
        <v>345</v>
      </c>
      <c r="H1092">
        <f t="shared" si="739"/>
        <v>42</v>
      </c>
      <c r="J1092">
        <f t="shared" si="673"/>
        <v>10266</v>
      </c>
      <c r="K1092">
        <f t="shared" ref="K1092:L1092" si="740">K592-K$124</f>
        <v>281669</v>
      </c>
      <c r="L1092">
        <f t="shared" si="740"/>
        <v>6615</v>
      </c>
      <c r="M1092" s="17">
        <f t="shared" si="639"/>
        <v>2.2137887413029727E-2</v>
      </c>
    </row>
    <row r="1093" spans="1:13">
      <c r="A1093" s="16">
        <v>44481</v>
      </c>
      <c r="B1093">
        <f t="shared" si="670"/>
        <v>1694536</v>
      </c>
      <c r="D1093">
        <f t="shared" si="671"/>
        <v>299082</v>
      </c>
      <c r="E1093">
        <f t="shared" ref="E1093:H1093" si="741">E593</f>
        <v>10036</v>
      </c>
      <c r="F1093">
        <f t="shared" si="741"/>
        <v>379</v>
      </c>
      <c r="G1093">
        <f t="shared" si="741"/>
        <v>340</v>
      </c>
      <c r="H1093">
        <f t="shared" si="741"/>
        <v>39</v>
      </c>
      <c r="J1093">
        <f t="shared" si="673"/>
        <v>9657</v>
      </c>
      <c r="K1093">
        <f t="shared" ref="K1093:L1093" si="742">K593-K$124</f>
        <v>282547</v>
      </c>
      <c r="L1093">
        <f t="shared" si="742"/>
        <v>6627</v>
      </c>
      <c r="M1093" s="17">
        <f t="shared" si="639"/>
        <v>2.2157802876803016E-2</v>
      </c>
    </row>
    <row r="1094" spans="1:13">
      <c r="A1094" s="16">
        <v>44482</v>
      </c>
      <c r="B1094">
        <f t="shared" si="670"/>
        <v>1705977</v>
      </c>
      <c r="D1094">
        <f t="shared" si="671"/>
        <v>299386</v>
      </c>
      <c r="E1094">
        <f t="shared" ref="E1094:H1094" si="743">E594</f>
        <v>9289</v>
      </c>
      <c r="F1094">
        <f t="shared" si="743"/>
        <v>355</v>
      </c>
      <c r="G1094">
        <f t="shared" si="743"/>
        <v>314</v>
      </c>
      <c r="H1094">
        <f t="shared" si="743"/>
        <v>41</v>
      </c>
      <c r="J1094">
        <f t="shared" si="673"/>
        <v>8934</v>
      </c>
      <c r="K1094">
        <f t="shared" ref="K1094:L1094" si="744">K594-K$124</f>
        <v>283592</v>
      </c>
      <c r="L1094">
        <f t="shared" si="744"/>
        <v>6633</v>
      </c>
      <c r="M1094" s="17">
        <f t="shared" si="639"/>
        <v>2.2155344605292164E-2</v>
      </c>
    </row>
    <row r="1095" spans="1:13">
      <c r="A1095" s="16">
        <v>44483</v>
      </c>
      <c r="B1095">
        <f t="shared" si="670"/>
        <v>1701374</v>
      </c>
      <c r="D1095">
        <f t="shared" si="671"/>
        <v>299656</v>
      </c>
      <c r="E1095">
        <f t="shared" ref="E1095:H1095" si="745">E595</f>
        <v>8770</v>
      </c>
      <c r="F1095">
        <f t="shared" si="745"/>
        <v>332</v>
      </c>
      <c r="G1095">
        <f t="shared" si="745"/>
        <v>291</v>
      </c>
      <c r="H1095">
        <f t="shared" si="745"/>
        <v>41</v>
      </c>
      <c r="J1095">
        <f t="shared" si="673"/>
        <v>8438</v>
      </c>
      <c r="K1095">
        <f t="shared" ref="K1095:L1095" si="746">K595-K$124</f>
        <v>284375</v>
      </c>
      <c r="L1095">
        <f t="shared" si="746"/>
        <v>6639</v>
      </c>
      <c r="M1095" s="17">
        <f t="shared" si="639"/>
        <v>2.2155404864244332E-2</v>
      </c>
    </row>
    <row r="1096" spans="1:13">
      <c r="A1096" s="16">
        <v>44484</v>
      </c>
      <c r="B1096">
        <f t="shared" si="670"/>
        <v>1703130</v>
      </c>
      <c r="D1096">
        <f t="shared" si="671"/>
        <v>299839</v>
      </c>
      <c r="E1096">
        <f t="shared" ref="E1096:H1096" si="747">E596</f>
        <v>7970</v>
      </c>
      <c r="F1096">
        <f t="shared" si="747"/>
        <v>302</v>
      </c>
      <c r="G1096">
        <f t="shared" si="747"/>
        <v>259</v>
      </c>
      <c r="H1096">
        <f t="shared" si="747"/>
        <v>43</v>
      </c>
      <c r="J1096">
        <f t="shared" si="673"/>
        <v>7668</v>
      </c>
      <c r="K1096">
        <f t="shared" ref="K1096:L1096" si="748">K596-K$124</f>
        <v>285346</v>
      </c>
      <c r="L1096">
        <f t="shared" si="748"/>
        <v>6651</v>
      </c>
      <c r="M1096" s="17">
        <f t="shared" si="639"/>
        <v>2.21819042886349E-2</v>
      </c>
    </row>
    <row r="1097" spans="1:13">
      <c r="A1097" s="16">
        <v>44485</v>
      </c>
      <c r="B1097">
        <f t="shared" si="670"/>
        <v>1703616</v>
      </c>
      <c r="D1097">
        <f t="shared" si="671"/>
        <v>300105</v>
      </c>
      <c r="E1097">
        <f t="shared" ref="E1097:H1097" si="749">E597</f>
        <v>7727</v>
      </c>
      <c r="F1097">
        <f t="shared" si="749"/>
        <v>293</v>
      </c>
      <c r="G1097">
        <f t="shared" si="749"/>
        <v>250</v>
      </c>
      <c r="H1097">
        <f t="shared" si="749"/>
        <v>43</v>
      </c>
      <c r="J1097">
        <f t="shared" si="673"/>
        <v>7434</v>
      </c>
      <c r="K1097">
        <f t="shared" ref="K1097:L1097" si="750">K597-K$124</f>
        <v>285853</v>
      </c>
      <c r="L1097">
        <f t="shared" si="750"/>
        <v>6653</v>
      </c>
      <c r="M1097" s="17">
        <f t="shared" si="639"/>
        <v>2.2168907549024508E-2</v>
      </c>
    </row>
    <row r="1098" spans="1:13">
      <c r="A1098" s="16">
        <v>44486</v>
      </c>
      <c r="B1098">
        <f t="shared" si="670"/>
        <v>1696443</v>
      </c>
      <c r="D1098">
        <f t="shared" si="671"/>
        <v>300334</v>
      </c>
      <c r="E1098">
        <f t="shared" ref="E1098:H1098" si="751">E598</f>
        <v>7696</v>
      </c>
      <c r="F1098">
        <f t="shared" si="751"/>
        <v>288</v>
      </c>
      <c r="G1098">
        <f t="shared" si="751"/>
        <v>246</v>
      </c>
      <c r="H1098">
        <f t="shared" si="751"/>
        <v>42</v>
      </c>
      <c r="J1098">
        <f t="shared" si="673"/>
        <v>7408</v>
      </c>
      <c r="K1098">
        <f t="shared" ref="K1098:L1098" si="752">K598-K$124</f>
        <v>286111</v>
      </c>
      <c r="L1098">
        <f t="shared" si="752"/>
        <v>6655</v>
      </c>
      <c r="M1098" s="17">
        <f t="shared" si="639"/>
        <v>2.2158663354798325E-2</v>
      </c>
    </row>
    <row r="1099" spans="1:13">
      <c r="A1099" s="16">
        <v>44487</v>
      </c>
      <c r="B1099">
        <f t="shared" si="670"/>
        <v>1695771</v>
      </c>
      <c r="D1099">
        <f t="shared" si="671"/>
        <v>300594</v>
      </c>
      <c r="E1099">
        <f t="shared" ref="E1099:H1099" si="753">E599</f>
        <v>7544</v>
      </c>
      <c r="F1099">
        <f t="shared" si="753"/>
        <v>297</v>
      </c>
      <c r="G1099">
        <f t="shared" si="753"/>
        <v>254</v>
      </c>
      <c r="H1099">
        <f t="shared" si="753"/>
        <v>43</v>
      </c>
      <c r="J1099">
        <f t="shared" si="673"/>
        <v>7247</v>
      </c>
      <c r="K1099">
        <f t="shared" ref="K1099:L1099" si="754">K599-K$124</f>
        <v>286518</v>
      </c>
      <c r="L1099">
        <f t="shared" si="754"/>
        <v>6660</v>
      </c>
      <c r="M1099" s="17">
        <f t="shared" si="639"/>
        <v>2.2156130860895427E-2</v>
      </c>
    </row>
    <row r="1100" spans="1:13">
      <c r="A1100" s="16">
        <v>44488</v>
      </c>
      <c r="B1100">
        <f t="shared" si="670"/>
        <v>1701742</v>
      </c>
      <c r="D1100">
        <f t="shared" si="671"/>
        <v>300858</v>
      </c>
      <c r="E1100">
        <f t="shared" ref="E1100:H1100" si="755">E600</f>
        <v>6847</v>
      </c>
      <c r="F1100">
        <f t="shared" si="755"/>
        <v>303</v>
      </c>
      <c r="G1100">
        <f t="shared" si="755"/>
        <v>255</v>
      </c>
      <c r="H1100">
        <f t="shared" si="755"/>
        <v>48</v>
      </c>
      <c r="J1100">
        <f t="shared" si="673"/>
        <v>6544</v>
      </c>
      <c r="K1100">
        <f t="shared" ref="K1100:L1100" si="756">K600-K$124</f>
        <v>287466</v>
      </c>
      <c r="L1100">
        <f t="shared" si="756"/>
        <v>6673</v>
      </c>
      <c r="M1100" s="17">
        <f t="shared" si="639"/>
        <v>2.2179898822700411E-2</v>
      </c>
    </row>
    <row r="1101" spans="1:13">
      <c r="A1101" s="16">
        <v>44489</v>
      </c>
      <c r="B1101">
        <f t="shared" si="670"/>
        <v>1711841</v>
      </c>
      <c r="D1101">
        <f t="shared" si="671"/>
        <v>301226</v>
      </c>
      <c r="E1101">
        <f t="shared" ref="E1101:H1101" si="757">E601</f>
        <v>6806</v>
      </c>
      <c r="F1101">
        <f t="shared" si="757"/>
        <v>312</v>
      </c>
      <c r="G1101">
        <f t="shared" si="757"/>
        <v>263</v>
      </c>
      <c r="H1101">
        <f t="shared" si="757"/>
        <v>49</v>
      </c>
      <c r="J1101">
        <f t="shared" si="673"/>
        <v>6494</v>
      </c>
      <c r="K1101">
        <f t="shared" ref="K1101:L1101" si="758">K601-K$124</f>
        <v>287870</v>
      </c>
      <c r="L1101">
        <f t="shared" si="758"/>
        <v>6678</v>
      </c>
      <c r="M1101" s="17">
        <f t="shared" si="639"/>
        <v>2.2169401047718324E-2</v>
      </c>
    </row>
    <row r="1102" spans="1:13">
      <c r="A1102" s="16">
        <v>44490</v>
      </c>
      <c r="B1102">
        <f t="shared" si="670"/>
        <v>1714390</v>
      </c>
      <c r="D1102">
        <f t="shared" si="671"/>
        <v>301512</v>
      </c>
      <c r="E1102">
        <f t="shared" ref="E1102:H1102" si="759">E602</f>
        <v>6682</v>
      </c>
      <c r="F1102">
        <f t="shared" si="759"/>
        <v>314</v>
      </c>
      <c r="G1102">
        <f t="shared" si="759"/>
        <v>266</v>
      </c>
      <c r="H1102">
        <f t="shared" si="759"/>
        <v>48</v>
      </c>
      <c r="J1102">
        <f t="shared" si="673"/>
        <v>6368</v>
      </c>
      <c r="K1102">
        <f t="shared" ref="K1102:L1102" si="760">K602-K$124</f>
        <v>288273</v>
      </c>
      <c r="L1102">
        <f t="shared" si="760"/>
        <v>6685</v>
      </c>
      <c r="M1102" s="17">
        <f t="shared" si="639"/>
        <v>2.2171588527156463E-2</v>
      </c>
    </row>
    <row r="1103" spans="1:13">
      <c r="A1103" s="16">
        <v>44491</v>
      </c>
      <c r="B1103">
        <f t="shared" si="670"/>
        <v>1713698</v>
      </c>
      <c r="D1103">
        <f t="shared" si="671"/>
        <v>301912</v>
      </c>
      <c r="E1103">
        <f t="shared" ref="E1103:H1103" si="761">E603</f>
        <v>6695</v>
      </c>
      <c r="F1103">
        <f t="shared" si="761"/>
        <v>308</v>
      </c>
      <c r="G1103">
        <f t="shared" si="761"/>
        <v>264</v>
      </c>
      <c r="H1103">
        <f t="shared" si="761"/>
        <v>44</v>
      </c>
      <c r="J1103">
        <f t="shared" si="673"/>
        <v>6387</v>
      </c>
      <c r="K1103">
        <f t="shared" ref="K1103:L1103" si="762">K603-K$124</f>
        <v>288654</v>
      </c>
      <c r="L1103">
        <f t="shared" si="762"/>
        <v>6691</v>
      </c>
      <c r="M1103" s="17">
        <f t="shared" si="639"/>
        <v>2.2162086965738362E-2</v>
      </c>
    </row>
    <row r="1104" spans="1:13">
      <c r="A1104" s="16">
        <v>44492</v>
      </c>
      <c r="B1104">
        <f t="shared" si="670"/>
        <v>1710476</v>
      </c>
      <c r="D1104">
        <f t="shared" si="671"/>
        <v>302203</v>
      </c>
      <c r="E1104">
        <f t="shared" ref="E1104:H1104" si="763">E604</f>
        <v>6541</v>
      </c>
      <c r="F1104">
        <f t="shared" si="763"/>
        <v>310</v>
      </c>
      <c r="G1104">
        <f t="shared" si="763"/>
        <v>268</v>
      </c>
      <c r="H1104">
        <f t="shared" si="763"/>
        <v>42</v>
      </c>
      <c r="J1104">
        <f t="shared" si="673"/>
        <v>6231</v>
      </c>
      <c r="K1104">
        <f t="shared" ref="K1104:L1104" si="764">K604-K$124</f>
        <v>289093</v>
      </c>
      <c r="L1104">
        <f t="shared" si="764"/>
        <v>6697</v>
      </c>
      <c r="M1104" s="17">
        <f t="shared" si="639"/>
        <v>2.2160600655850536E-2</v>
      </c>
    </row>
    <row r="1105" spans="1:13">
      <c r="A1105" s="16">
        <v>44493</v>
      </c>
      <c r="B1105">
        <f t="shared" si="670"/>
        <v>1709768</v>
      </c>
      <c r="D1105">
        <f t="shared" si="671"/>
        <v>302578</v>
      </c>
      <c r="E1105">
        <f t="shared" ref="E1105:H1105" si="765">E605</f>
        <v>6668</v>
      </c>
      <c r="F1105">
        <f t="shared" si="765"/>
        <v>309</v>
      </c>
      <c r="G1105">
        <f t="shared" si="765"/>
        <v>267</v>
      </c>
      <c r="H1105">
        <f t="shared" si="765"/>
        <v>42</v>
      </c>
      <c r="J1105">
        <f t="shared" si="673"/>
        <v>6359</v>
      </c>
      <c r="K1105">
        <f t="shared" ref="K1105:L1105" si="766">K605-K$124</f>
        <v>289334</v>
      </c>
      <c r="L1105">
        <f t="shared" si="766"/>
        <v>6704</v>
      </c>
      <c r="M1105" s="17">
        <f t="shared" si="639"/>
        <v>2.2156270449272583E-2</v>
      </c>
    </row>
    <row r="1106" spans="1:13">
      <c r="A1106" s="16">
        <v>44494</v>
      </c>
      <c r="B1106">
        <f t="shared" si="670"/>
        <v>1706324</v>
      </c>
      <c r="D1106">
        <f t="shared" si="671"/>
        <v>303021</v>
      </c>
      <c r="E1106">
        <f t="shared" ref="E1106:H1106" si="767">E606</f>
        <v>7030</v>
      </c>
      <c r="F1106">
        <f t="shared" si="767"/>
        <v>329</v>
      </c>
      <c r="G1106">
        <f t="shared" si="767"/>
        <v>290</v>
      </c>
      <c r="H1106">
        <f t="shared" si="767"/>
        <v>39</v>
      </c>
      <c r="J1106">
        <f t="shared" si="673"/>
        <v>6701</v>
      </c>
      <c r="K1106">
        <f t="shared" ref="K1106:L1106" si="768">K606-K$124</f>
        <v>289415</v>
      </c>
      <c r="L1106">
        <f t="shared" si="768"/>
        <v>6704</v>
      </c>
      <c r="M1106" s="17">
        <f t="shared" si="639"/>
        <v>2.2123879203091536E-2</v>
      </c>
    </row>
    <row r="1107" spans="1:13">
      <c r="A1107" s="16">
        <v>44495</v>
      </c>
      <c r="B1107">
        <f t="shared" si="670"/>
        <v>1715489</v>
      </c>
      <c r="D1107">
        <f t="shared" si="671"/>
        <v>303505</v>
      </c>
      <c r="E1107">
        <f t="shared" ref="E1107:H1107" si="769">E607</f>
        <v>7115</v>
      </c>
      <c r="F1107">
        <f t="shared" si="769"/>
        <v>322</v>
      </c>
      <c r="G1107">
        <f t="shared" si="769"/>
        <v>284</v>
      </c>
      <c r="H1107">
        <f t="shared" si="769"/>
        <v>38</v>
      </c>
      <c r="J1107">
        <f t="shared" si="673"/>
        <v>6793</v>
      </c>
      <c r="K1107">
        <f t="shared" ref="K1107:L1107" si="770">K607-K$124</f>
        <v>289806</v>
      </c>
      <c r="L1107">
        <f t="shared" si="770"/>
        <v>6712</v>
      </c>
      <c r="M1107" s="17">
        <f t="shared" ref="M1107:M1119" si="771">L1107/D1107</f>
        <v>2.2114956919984843E-2</v>
      </c>
    </row>
    <row r="1108" spans="1:13">
      <c r="A1108" s="16">
        <v>44496</v>
      </c>
      <c r="B1108">
        <f t="shared" si="670"/>
        <v>1721805</v>
      </c>
      <c r="D1108">
        <f t="shared" si="671"/>
        <v>303787</v>
      </c>
      <c r="E1108">
        <f t="shared" ref="E1108:H1108" si="772">E608</f>
        <v>6979</v>
      </c>
      <c r="F1108">
        <f t="shared" si="772"/>
        <v>318</v>
      </c>
      <c r="G1108">
        <f t="shared" si="772"/>
        <v>280</v>
      </c>
      <c r="H1108">
        <f t="shared" si="772"/>
        <v>38</v>
      </c>
      <c r="J1108">
        <f t="shared" si="673"/>
        <v>6661</v>
      </c>
      <c r="K1108">
        <f t="shared" ref="K1108:L1108" si="773">K608-K$124</f>
        <v>290218</v>
      </c>
      <c r="L1108">
        <f t="shared" si="773"/>
        <v>6718</v>
      </c>
      <c r="M1108" s="17">
        <f t="shared" si="771"/>
        <v>2.2114178684407168E-2</v>
      </c>
    </row>
    <row r="1109" spans="1:13">
      <c r="A1109" s="16">
        <v>44497</v>
      </c>
      <c r="B1109">
        <f t="shared" si="670"/>
        <v>1727411</v>
      </c>
      <c r="D1109">
        <f t="shared" si="671"/>
        <v>304095</v>
      </c>
      <c r="E1109">
        <f t="shared" ref="E1109:H1109" si="774">E609</f>
        <v>7044</v>
      </c>
      <c r="F1109">
        <f t="shared" si="774"/>
        <v>324</v>
      </c>
      <c r="G1109">
        <f t="shared" si="774"/>
        <v>286</v>
      </c>
      <c r="H1109">
        <f t="shared" si="774"/>
        <v>38</v>
      </c>
      <c r="J1109">
        <f t="shared" si="673"/>
        <v>6720</v>
      </c>
      <c r="K1109">
        <f t="shared" ref="K1109:L1109" si="775">K609-K$124</f>
        <v>290452</v>
      </c>
      <c r="L1109">
        <f t="shared" si="775"/>
        <v>6727</v>
      </c>
      <c r="M1109" s="17">
        <f t="shared" si="771"/>
        <v>2.2121376543514364E-2</v>
      </c>
    </row>
    <row r="1110" spans="1:13">
      <c r="A1110" s="16">
        <v>44498</v>
      </c>
      <c r="B1110">
        <f t="shared" si="670"/>
        <v>1725935</v>
      </c>
      <c r="D1110">
        <f t="shared" si="671"/>
        <v>304566</v>
      </c>
      <c r="E1110">
        <f t="shared" ref="E1110:H1110" si="776">E610</f>
        <v>7142</v>
      </c>
      <c r="F1110">
        <f t="shared" si="776"/>
        <v>321</v>
      </c>
      <c r="G1110">
        <f t="shared" si="776"/>
        <v>285</v>
      </c>
      <c r="H1110">
        <f t="shared" si="776"/>
        <v>36</v>
      </c>
      <c r="J1110">
        <f t="shared" si="673"/>
        <v>6821</v>
      </c>
      <c r="K1110">
        <f t="shared" ref="K1110:L1110" si="777">K610-K$124</f>
        <v>290822</v>
      </c>
      <c r="L1110">
        <f t="shared" si="777"/>
        <v>6730</v>
      </c>
      <c r="M1110" s="17">
        <f t="shared" si="771"/>
        <v>2.2097016738572263E-2</v>
      </c>
    </row>
    <row r="1111" spans="1:13">
      <c r="A1111" s="16">
        <v>44499</v>
      </c>
      <c r="B1111">
        <f t="shared" si="670"/>
        <v>1726197</v>
      </c>
      <c r="D1111">
        <f t="shared" si="671"/>
        <v>304851</v>
      </c>
      <c r="E1111">
        <f t="shared" ref="E1111:H1111" si="778">E611</f>
        <v>7162</v>
      </c>
      <c r="F1111">
        <f t="shared" si="778"/>
        <v>318</v>
      </c>
      <c r="G1111">
        <f t="shared" si="778"/>
        <v>285</v>
      </c>
      <c r="H1111">
        <f t="shared" si="778"/>
        <v>33</v>
      </c>
      <c r="J1111">
        <f t="shared" si="673"/>
        <v>6844</v>
      </c>
      <c r="K1111">
        <f t="shared" ref="K1111:L1111" si="779">K611-K$124</f>
        <v>291084</v>
      </c>
      <c r="L1111">
        <f t="shared" si="779"/>
        <v>6733</v>
      </c>
      <c r="M1111" s="17">
        <f t="shared" si="771"/>
        <v>2.208619948761854E-2</v>
      </c>
    </row>
    <row r="1112" spans="1:13">
      <c r="A1112" s="16">
        <v>44500</v>
      </c>
      <c r="B1112">
        <f t="shared" si="670"/>
        <v>1725551</v>
      </c>
      <c r="D1112">
        <f t="shared" si="671"/>
        <v>305152</v>
      </c>
      <c r="E1112">
        <f t="shared" ref="E1112:H1112" si="780">E612</f>
        <v>7197</v>
      </c>
      <c r="F1112">
        <f t="shared" si="780"/>
        <v>321</v>
      </c>
      <c r="G1112">
        <f t="shared" si="780"/>
        <v>288</v>
      </c>
      <c r="H1112">
        <f t="shared" si="780"/>
        <v>33</v>
      </c>
      <c r="J1112">
        <f t="shared" si="673"/>
        <v>6876</v>
      </c>
      <c r="K1112">
        <f t="shared" ref="K1112:L1112" si="781">K612-K$124</f>
        <v>291348</v>
      </c>
      <c r="L1112">
        <f t="shared" si="781"/>
        <v>6735</v>
      </c>
      <c r="M1112" s="17">
        <f t="shared" si="771"/>
        <v>2.2070967911073824E-2</v>
      </c>
    </row>
    <row r="1113" spans="1:13">
      <c r="A1113" s="16">
        <v>44501</v>
      </c>
      <c r="B1113">
        <f t="shared" si="670"/>
        <v>1722556</v>
      </c>
      <c r="D1113">
        <f t="shared" si="671"/>
        <v>305447</v>
      </c>
      <c r="E1113">
        <f t="shared" ref="E1113:H1113" si="782">E613</f>
        <v>7384</v>
      </c>
      <c r="F1113">
        <f t="shared" si="782"/>
        <v>336</v>
      </c>
      <c r="G1113">
        <f t="shared" si="782"/>
        <v>300</v>
      </c>
      <c r="H1113">
        <f t="shared" si="782"/>
        <v>36</v>
      </c>
      <c r="J1113">
        <f t="shared" si="673"/>
        <v>7048</v>
      </c>
      <c r="K1113">
        <f t="shared" ref="K1113:L1113" si="783">K613-K$124</f>
        <v>291454</v>
      </c>
      <c r="L1113">
        <f t="shared" si="783"/>
        <v>6737</v>
      </c>
      <c r="M1113" s="17">
        <f t="shared" si="771"/>
        <v>2.2056199602549707E-2</v>
      </c>
    </row>
    <row r="1114" spans="1:13">
      <c r="A1114" s="16">
        <v>44502</v>
      </c>
      <c r="B1114">
        <f t="shared" si="670"/>
        <v>1725383</v>
      </c>
      <c r="D1114">
        <f t="shared" si="671"/>
        <v>305829</v>
      </c>
      <c r="E1114">
        <f t="shared" ref="E1114:H1114" si="784">E614</f>
        <v>7611</v>
      </c>
      <c r="F1114">
        <f t="shared" si="784"/>
        <v>345</v>
      </c>
      <c r="G1114">
        <f t="shared" si="784"/>
        <v>305</v>
      </c>
      <c r="H1114">
        <f t="shared" si="784"/>
        <v>40</v>
      </c>
      <c r="J1114">
        <f t="shared" si="673"/>
        <v>7266</v>
      </c>
      <c r="K1114">
        <f t="shared" ref="K1114:L1114" si="785">K614-K$124</f>
        <v>291606</v>
      </c>
      <c r="L1114">
        <f t="shared" si="785"/>
        <v>6740</v>
      </c>
      <c r="M1114" s="17">
        <f t="shared" si="771"/>
        <v>2.2038459400514666E-2</v>
      </c>
    </row>
    <row r="1115" spans="1:13">
      <c r="A1115" s="16">
        <v>44503</v>
      </c>
      <c r="B1115">
        <f t="shared" si="670"/>
        <v>1751474</v>
      </c>
      <c r="D1115">
        <f t="shared" si="671"/>
        <v>306227</v>
      </c>
      <c r="E1115">
        <f t="shared" ref="E1115:H1115" si="786">E615</f>
        <v>7401</v>
      </c>
      <c r="F1115">
        <f t="shared" si="786"/>
        <v>345</v>
      </c>
      <c r="G1115">
        <f t="shared" si="786"/>
        <v>305</v>
      </c>
      <c r="H1115">
        <f t="shared" si="786"/>
        <v>40</v>
      </c>
      <c r="J1115">
        <f t="shared" si="673"/>
        <v>7056</v>
      </c>
      <c r="K1115">
        <f t="shared" ref="K1115:L1115" si="787">K615-K$124</f>
        <v>292207</v>
      </c>
      <c r="L1115">
        <f t="shared" si="787"/>
        <v>6747</v>
      </c>
      <c r="M1115" s="17">
        <f t="shared" si="771"/>
        <v>2.2032675107028447E-2</v>
      </c>
    </row>
    <row r="1116" spans="1:13">
      <c r="A1116" s="16">
        <v>44504</v>
      </c>
      <c r="B1116">
        <f t="shared" si="670"/>
        <v>1770047</v>
      </c>
      <c r="D1116">
        <f t="shared" si="671"/>
        <v>306599</v>
      </c>
      <c r="E1116">
        <f t="shared" ref="E1116:H1116" si="788">E616</f>
        <v>7467</v>
      </c>
      <c r="F1116">
        <f t="shared" si="788"/>
        <v>339</v>
      </c>
      <c r="G1116">
        <f t="shared" si="788"/>
        <v>302</v>
      </c>
      <c r="H1116">
        <f t="shared" si="788"/>
        <v>37</v>
      </c>
      <c r="J1116">
        <f t="shared" si="673"/>
        <v>7128</v>
      </c>
      <c r="K1116">
        <f t="shared" ref="K1116:L1116" si="789">K616-K$124</f>
        <v>292509</v>
      </c>
      <c r="L1116">
        <f t="shared" si="789"/>
        <v>6751</v>
      </c>
      <c r="M1116" s="17">
        <f t="shared" si="771"/>
        <v>2.2018988972566773E-2</v>
      </c>
    </row>
    <row r="1117" spans="1:13">
      <c r="A1117" s="16">
        <v>44505</v>
      </c>
      <c r="B1117">
        <f t="shared" si="670"/>
        <v>1779149</v>
      </c>
      <c r="D1117">
        <f t="shared" si="671"/>
        <v>307065</v>
      </c>
      <c r="E1117">
        <f t="shared" ref="E1117:H1117" si="790">E617</f>
        <v>7639</v>
      </c>
      <c r="F1117">
        <f t="shared" si="790"/>
        <v>350</v>
      </c>
      <c r="G1117">
        <f t="shared" si="790"/>
        <v>311</v>
      </c>
      <c r="H1117">
        <f t="shared" si="790"/>
        <v>39</v>
      </c>
      <c r="J1117">
        <f t="shared" si="673"/>
        <v>7289</v>
      </c>
      <c r="K1117">
        <f t="shared" ref="K1117:L1117" si="791">K617-K$124</f>
        <v>292794</v>
      </c>
      <c r="L1117">
        <f t="shared" si="791"/>
        <v>6760</v>
      </c>
      <c r="M1117" s="17">
        <f t="shared" si="771"/>
        <v>2.2014882842394931E-2</v>
      </c>
    </row>
    <row r="1118" spans="1:13">
      <c r="A1118" s="16">
        <v>44506</v>
      </c>
      <c r="B1118">
        <f t="shared" si="670"/>
        <v>1788314</v>
      </c>
      <c r="D1118">
        <f t="shared" si="671"/>
        <v>307366</v>
      </c>
      <c r="E1118">
        <f t="shared" ref="E1118:H1118" si="792">E618</f>
        <v>7572</v>
      </c>
      <c r="F1118">
        <f t="shared" si="792"/>
        <v>367</v>
      </c>
      <c r="G1118">
        <f t="shared" si="792"/>
        <v>324</v>
      </c>
      <c r="H1118">
        <f t="shared" si="792"/>
        <v>43</v>
      </c>
      <c r="J1118">
        <f t="shared" si="673"/>
        <v>7205</v>
      </c>
      <c r="K1118">
        <f t="shared" ref="K1118:L1118" si="793">K618-K$124</f>
        <v>293158</v>
      </c>
      <c r="L1118">
        <f t="shared" si="793"/>
        <v>6764</v>
      </c>
      <c r="M1118" s="17">
        <f t="shared" si="771"/>
        <v>2.2006337721153284E-2</v>
      </c>
    </row>
    <row r="1119" spans="1:13">
      <c r="A1119" s="16">
        <v>44507</v>
      </c>
      <c r="B1119">
        <f t="shared" si="670"/>
        <v>1797519</v>
      </c>
      <c r="D1119">
        <f t="shared" si="671"/>
        <v>307725</v>
      </c>
      <c r="E1119">
        <f t="shared" ref="E1119:H1119" si="794">E619</f>
        <v>7777</v>
      </c>
      <c r="F1119">
        <f t="shared" si="794"/>
        <v>362</v>
      </c>
      <c r="G1119">
        <f t="shared" si="794"/>
        <v>320</v>
      </c>
      <c r="H1119">
        <f t="shared" si="794"/>
        <v>42</v>
      </c>
      <c r="J1119">
        <f t="shared" si="673"/>
        <v>7415</v>
      </c>
      <c r="K1119">
        <f t="shared" ref="K1119:L1119" si="795">K619-K$124</f>
        <v>293310</v>
      </c>
      <c r="L1119">
        <f t="shared" si="795"/>
        <v>6766</v>
      </c>
      <c r="M1119" s="17">
        <f t="shared" si="771"/>
        <v>2.1987163863839466E-2</v>
      </c>
    </row>
    <row r="1120" spans="1:13">
      <c r="A1120" s="16"/>
      <c r="M1120" s="17"/>
    </row>
    <row r="1121" spans="1:13">
      <c r="A1121" s="16"/>
      <c r="M1121" s="17"/>
    </row>
    <row r="1122" spans="1:13">
      <c r="A1122" s="16"/>
      <c r="M1122" s="17"/>
    </row>
    <row r="1123" spans="1:13">
      <c r="A1123" s="16"/>
      <c r="M1123" s="17"/>
    </row>
    <row r="1124" spans="1:13">
      <c r="A1124" s="16"/>
      <c r="M1124" s="17"/>
    </row>
    <row r="1125" spans="1:13">
      <c r="A1125" s="16"/>
      <c r="M1125" s="17"/>
    </row>
    <row r="1126" spans="1:13">
      <c r="A1126" s="16"/>
      <c r="M1126" s="17"/>
    </row>
    <row r="1127" spans="1:13">
      <c r="A1127" s="16"/>
      <c r="M1127" s="17"/>
    </row>
    <row r="1128" spans="1:13">
      <c r="A1128" s="16"/>
      <c r="M1128" s="17"/>
    </row>
    <row r="1129" spans="1:13">
      <c r="A1129" s="16"/>
      <c r="M1129" s="17"/>
    </row>
    <row r="1130" spans="1:13">
      <c r="A1130" s="16"/>
      <c r="M1130" s="17"/>
    </row>
    <row r="1131" spans="1:13">
      <c r="A1131" s="16"/>
      <c r="M1131" s="17"/>
    </row>
    <row r="1132" spans="1:13">
      <c r="A1132" s="16"/>
      <c r="M1132" s="17"/>
    </row>
    <row r="1133" spans="1:13">
      <c r="A1133" s="16"/>
      <c r="M1133" s="17"/>
    </row>
    <row r="1134" spans="1:13">
      <c r="A1134" s="16"/>
      <c r="M1134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31"/>
  <sheetViews>
    <sheetView showGridLines="0" workbookViewId="0">
      <pane ySplit="2" topLeftCell="A712" activePane="bottomLeft" state="frozen"/>
      <selection activeCell="A619" sqref="A619:O626"/>
      <selection pane="bottomLeft" activeCell="A668" sqref="A668:K731"/>
    </sheetView>
  </sheetViews>
  <sheetFormatPr defaultRowHeight="14.4" outlineLevelRow="1"/>
  <cols>
    <col min="2" max="11" width="10.6640625" customWidth="1"/>
  </cols>
  <sheetData>
    <row r="1" spans="1:11" ht="25.5" customHeight="1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  <row r="718" spans="1:11">
      <c r="A718" s="4">
        <v>44606</v>
      </c>
      <c r="B718" s="3">
        <f>Tavola1!B718-Tavola1!B717</f>
        <v>19703</v>
      </c>
      <c r="C718" s="3">
        <f>Tavola1!C718-Tavola1!C717</f>
        <v>19472</v>
      </c>
      <c r="D718" s="3">
        <f>Tavola1!D718-Tavola1!D717</f>
        <v>2683</v>
      </c>
      <c r="E718" s="3">
        <f>Tavola1!E718-Tavola1!E717</f>
        <v>894</v>
      </c>
      <c r="F718" s="3">
        <f>Tavola1!F718-Tavola1!F717</f>
        <v>21</v>
      </c>
      <c r="G718" s="3">
        <f>Tavola1!G718-Tavola1!G717</f>
        <v>20</v>
      </c>
      <c r="H718" s="3">
        <f>Tavola1!H718-Tavola1!H717</f>
        <v>1</v>
      </c>
      <c r="I718" s="3">
        <f>Tavola1!J718-Tavola1!J717</f>
        <v>873</v>
      </c>
      <c r="J718" s="3">
        <f>Tavola1!K718-Tavola1!K717</f>
        <v>1770</v>
      </c>
      <c r="K718" s="3">
        <f>Tavola1!L718-Tavola1!L717</f>
        <v>19</v>
      </c>
    </row>
    <row r="719" spans="1:11">
      <c r="A719" s="4">
        <v>44607</v>
      </c>
      <c r="B719" s="3">
        <f>Tavola1!B719-Tavola1!B718</f>
        <v>35913</v>
      </c>
      <c r="C719" s="3">
        <f>Tavola1!C719-Tavola1!C718</f>
        <v>35599</v>
      </c>
      <c r="D719" s="3">
        <f>Tavola1!D719-Tavola1!D718</f>
        <v>6196</v>
      </c>
      <c r="E719" s="3">
        <f>Tavola1!E719-Tavola1!E718</f>
        <v>1578</v>
      </c>
      <c r="F719" s="3">
        <f>Tavola1!F719-Tavola1!F718</f>
        <v>1</v>
      </c>
      <c r="G719" s="3">
        <f>Tavola1!G719-Tavola1!G718</f>
        <v>6</v>
      </c>
      <c r="H719" s="3">
        <f>Tavola1!H719-Tavola1!H718</f>
        <v>-5</v>
      </c>
      <c r="I719" s="3">
        <f>Tavola1!J719-Tavola1!J718</f>
        <v>1577</v>
      </c>
      <c r="J719" s="3">
        <f>Tavola1!K719-Tavola1!K718</f>
        <v>4558</v>
      </c>
      <c r="K719" s="3">
        <f>Tavola1!L719-Tavola1!L718</f>
        <v>60</v>
      </c>
    </row>
    <row r="720" spans="1:11">
      <c r="A720" s="4">
        <v>44608</v>
      </c>
      <c r="B720" s="3">
        <f>Tavola1!B720-Tavola1!B719</f>
        <v>44606</v>
      </c>
      <c r="C720" s="3">
        <f>Tavola1!C720-Tavola1!C719</f>
        <v>44033</v>
      </c>
      <c r="D720" s="3">
        <f>Tavola1!D720-Tavola1!D719</f>
        <v>6934</v>
      </c>
      <c r="E720" s="3">
        <f>Tavola1!E720-Tavola1!E719</f>
        <v>-9028</v>
      </c>
      <c r="F720" s="3">
        <f>Tavola1!F720-Tavola1!F719</f>
        <v>-30</v>
      </c>
      <c r="G720" s="3">
        <f>Tavola1!G720-Tavola1!G719</f>
        <v>-29</v>
      </c>
      <c r="H720" s="3">
        <f>Tavola1!H720-Tavola1!H719</f>
        <v>-1</v>
      </c>
      <c r="I720" s="3">
        <f>Tavola1!J720-Tavola1!J719</f>
        <v>-8998</v>
      </c>
      <c r="J720" s="3">
        <f>Tavola1!K720-Tavola1!K719</f>
        <v>15928</v>
      </c>
      <c r="K720" s="3">
        <f>Tavola1!L720-Tavola1!L719</f>
        <v>34</v>
      </c>
    </row>
    <row r="721" spans="1:11">
      <c r="A721" s="4">
        <v>44609</v>
      </c>
      <c r="B721" s="3">
        <f>Tavola1!B721-Tavola1!B720</f>
        <v>33074</v>
      </c>
      <c r="C721" s="3">
        <f>Tavola1!C721-Tavola1!C720</f>
        <v>32761</v>
      </c>
      <c r="D721" s="3">
        <f>Tavola1!D721-Tavola1!D720</f>
        <v>5493</v>
      </c>
      <c r="E721" s="3">
        <f>Tavola1!E721-Tavola1!E720</f>
        <v>-2175</v>
      </c>
      <c r="F721" s="3">
        <f>Tavola1!F721-Tavola1!F720</f>
        <v>-58</v>
      </c>
      <c r="G721" s="3">
        <f>Tavola1!G721-Tavola1!G720</f>
        <v>-52</v>
      </c>
      <c r="H721" s="3">
        <f>Tavola1!H721-Tavola1!H720</f>
        <v>-6</v>
      </c>
      <c r="I721" s="3">
        <f>Tavola1!J721-Tavola1!J720</f>
        <v>-2117</v>
      </c>
      <c r="J721" s="3">
        <f>Tavola1!K721-Tavola1!K720</f>
        <v>7632</v>
      </c>
      <c r="K721" s="3">
        <f>Tavola1!L721-Tavola1!L720</f>
        <v>36</v>
      </c>
    </row>
    <row r="722" spans="1:11">
      <c r="A722" s="4">
        <v>44610</v>
      </c>
      <c r="B722" s="3">
        <f>Tavola1!B722-Tavola1!B721</f>
        <v>35259</v>
      </c>
      <c r="C722" s="3">
        <f>Tavola1!C722-Tavola1!C721</f>
        <v>34872</v>
      </c>
      <c r="D722" s="3">
        <f>Tavola1!D722-Tavola1!D721</f>
        <v>5698</v>
      </c>
      <c r="E722" s="3">
        <f>Tavola1!E722-Tavola1!E721</f>
        <v>-1179</v>
      </c>
      <c r="F722" s="3">
        <f>Tavola1!F722-Tavola1!F721</f>
        <v>-46</v>
      </c>
      <c r="G722" s="3">
        <f>Tavola1!G722-Tavola1!G721</f>
        <v>-39</v>
      </c>
      <c r="H722" s="3">
        <f>Tavola1!H722-Tavola1!H721</f>
        <v>-7</v>
      </c>
      <c r="I722" s="3">
        <f>Tavola1!J722-Tavola1!J721</f>
        <v>-1133</v>
      </c>
      <c r="J722" s="3">
        <f>Tavola1!K722-Tavola1!K721</f>
        <v>6845</v>
      </c>
      <c r="K722" s="3">
        <f>Tavola1!L722-Tavola1!L721</f>
        <v>32</v>
      </c>
    </row>
    <row r="723" spans="1:11">
      <c r="A723" s="4">
        <v>44611</v>
      </c>
      <c r="B723" s="3">
        <f>Tavola1!B723-Tavola1!B722</f>
        <v>37623</v>
      </c>
      <c r="C723" s="3">
        <f>Tavola1!C723-Tavola1!C722</f>
        <v>37147</v>
      </c>
      <c r="D723" s="3">
        <f>Tavola1!D723-Tavola1!D722</f>
        <v>5656</v>
      </c>
      <c r="E723" s="3">
        <f>Tavola1!E723-Tavola1!E722</f>
        <v>-1637</v>
      </c>
      <c r="F723" s="3">
        <f>Tavola1!F723-Tavola1!F722</f>
        <v>-9</v>
      </c>
      <c r="G723" s="3">
        <f>Tavola1!G723-Tavola1!G722</f>
        <v>-11</v>
      </c>
      <c r="H723" s="3">
        <f>Tavola1!H723-Tavola1!H722</f>
        <v>2</v>
      </c>
      <c r="I723" s="3">
        <f>Tavola1!J723-Tavola1!J722</f>
        <v>-1628</v>
      </c>
      <c r="J723" s="3">
        <f>Tavola1!K723-Tavola1!K722</f>
        <v>7257</v>
      </c>
      <c r="K723" s="3">
        <f>Tavola1!L723-Tavola1!L722</f>
        <v>36</v>
      </c>
    </row>
    <row r="724" spans="1:11">
      <c r="A724" s="4">
        <v>44612</v>
      </c>
      <c r="B724" s="3">
        <f>Tavola1!B724-Tavola1!B723</f>
        <v>29596</v>
      </c>
      <c r="C724" s="3">
        <f>Tavola1!C724-Tavola1!C723</f>
        <v>29279</v>
      </c>
      <c r="D724" s="3">
        <f>Tavola1!D724-Tavola1!D723</f>
        <v>4603</v>
      </c>
      <c r="E724" s="3">
        <f>Tavola1!E724-Tavola1!E723</f>
        <v>-937</v>
      </c>
      <c r="F724" s="3">
        <f>Tavola1!F724-Tavola1!F723</f>
        <v>-9</v>
      </c>
      <c r="G724" s="3">
        <f>Tavola1!G724-Tavola1!G723</f>
        <v>-10</v>
      </c>
      <c r="H724" s="3">
        <f>Tavola1!H724-Tavola1!H723</f>
        <v>1</v>
      </c>
      <c r="I724" s="3">
        <f>Tavola1!J724-Tavola1!J723</f>
        <v>-928</v>
      </c>
      <c r="J724" s="3">
        <f>Tavola1!K724-Tavola1!K723</f>
        <v>5530</v>
      </c>
      <c r="K724" s="3">
        <f>Tavola1!L724-Tavola1!L723</f>
        <v>10</v>
      </c>
    </row>
    <row r="725" spans="1:11">
      <c r="A725" s="4">
        <v>44613</v>
      </c>
      <c r="B725" s="3">
        <f>Tavola1!B725-Tavola1!B724</f>
        <v>17804</v>
      </c>
      <c r="C725" s="3">
        <f>Tavola1!C725-Tavola1!C724</f>
        <v>17632</v>
      </c>
      <c r="D725" s="3">
        <f>Tavola1!D725-Tavola1!D724</f>
        <v>2552</v>
      </c>
      <c r="E725" s="3">
        <f>Tavola1!E725-Tavola1!E724</f>
        <v>-856</v>
      </c>
      <c r="F725" s="3">
        <f>Tavola1!F725-Tavola1!F724</f>
        <v>-23</v>
      </c>
      <c r="G725" s="3">
        <f>Tavola1!G725-Tavola1!G724</f>
        <v>-17</v>
      </c>
      <c r="H725" s="3">
        <f>Tavola1!H725-Tavola1!H724</f>
        <v>-6</v>
      </c>
      <c r="I725" s="3">
        <f>Tavola1!J725-Tavola1!J724</f>
        <v>-833</v>
      </c>
      <c r="J725" s="3">
        <f>Tavola1!K725-Tavola1!K724</f>
        <v>3390</v>
      </c>
      <c r="K725" s="3">
        <f>Tavola1!L725-Tavola1!L724</f>
        <v>18</v>
      </c>
    </row>
    <row r="726" spans="1:11">
      <c r="A726" s="4">
        <v>44614</v>
      </c>
      <c r="B726" s="3">
        <f>Tavola1!B726-Tavola1!B725</f>
        <v>33470</v>
      </c>
      <c r="C726" s="3">
        <f>Tavola1!C726-Tavola1!C725</f>
        <v>33068</v>
      </c>
      <c r="D726" s="3">
        <f>Tavola1!D726-Tavola1!D725</f>
        <v>5926</v>
      </c>
      <c r="E726" s="3">
        <f>Tavola1!E726-Tavola1!E725</f>
        <v>1271</v>
      </c>
      <c r="F726" s="3">
        <f>Tavola1!F726-Tavola1!F725</f>
        <v>-2</v>
      </c>
      <c r="G726" s="3">
        <f>Tavola1!G726-Tavola1!G725</f>
        <v>7</v>
      </c>
      <c r="H726" s="3">
        <f>Tavola1!H726-Tavola1!H725</f>
        <v>-9</v>
      </c>
      <c r="I726" s="3">
        <f>Tavola1!J726-Tavola1!J725</f>
        <v>1273</v>
      </c>
      <c r="J726" s="3">
        <f>Tavola1!K726-Tavola1!K725</f>
        <v>4626</v>
      </c>
      <c r="K726" s="3">
        <f>Tavola1!L726-Tavola1!L725</f>
        <v>29</v>
      </c>
    </row>
    <row r="727" spans="1:11">
      <c r="A727" s="4">
        <v>44615</v>
      </c>
      <c r="B727" s="3">
        <f>Tavola1!B727-Tavola1!B726</f>
        <v>37204</v>
      </c>
      <c r="C727" s="3">
        <f>Tavola1!C727-Tavola1!C726</f>
        <v>36749</v>
      </c>
      <c r="D727" s="3">
        <f>Tavola1!D727-Tavola1!D726</f>
        <v>5428</v>
      </c>
      <c r="E727" s="3">
        <f>Tavola1!E727-Tavola1!E726</f>
        <v>-16059</v>
      </c>
      <c r="F727" s="3">
        <f>Tavola1!F727-Tavola1!F726</f>
        <v>-39</v>
      </c>
      <c r="G727" s="3">
        <f>Tavola1!G727-Tavola1!G726</f>
        <v>-35</v>
      </c>
      <c r="H727" s="3">
        <f>Tavola1!H727-Tavola1!H726</f>
        <v>-4</v>
      </c>
      <c r="I727" s="3">
        <f>Tavola1!J727-Tavola1!J726</f>
        <v>-16020</v>
      </c>
      <c r="J727" s="3">
        <f>Tavola1!K727-Tavola1!K726</f>
        <v>21449</v>
      </c>
      <c r="K727" s="3">
        <f>Tavola1!L727-Tavola1!L726</f>
        <v>38</v>
      </c>
    </row>
    <row r="728" spans="1:11">
      <c r="A728" s="4">
        <v>44616</v>
      </c>
      <c r="B728" s="3">
        <f>Tavola1!B728-Tavola1!B727</f>
        <v>40897</v>
      </c>
      <c r="C728" s="3">
        <f>Tavola1!C728-Tavola1!C727</f>
        <v>40222</v>
      </c>
      <c r="D728" s="3">
        <f>Tavola1!D728-Tavola1!D727</f>
        <v>6109</v>
      </c>
      <c r="E728" s="3">
        <f>Tavola1!E728-Tavola1!E727</f>
        <v>-1104</v>
      </c>
      <c r="F728" s="3">
        <f>Tavola1!F728-Tavola1!F727</f>
        <v>-16</v>
      </c>
      <c r="G728" s="3">
        <f>Tavola1!G728-Tavola1!G727</f>
        <v>-4</v>
      </c>
      <c r="H728" s="3">
        <f>Tavola1!H728-Tavola1!H727</f>
        <v>-12</v>
      </c>
      <c r="I728" s="3">
        <f>Tavola1!J728-Tavola1!J727</f>
        <v>-1088</v>
      </c>
      <c r="J728" s="3">
        <f>Tavola1!K728-Tavola1!K727</f>
        <v>7182</v>
      </c>
      <c r="K728" s="3">
        <f>Tavola1!L728-Tavola1!L727</f>
        <v>31</v>
      </c>
    </row>
    <row r="729" spans="1:11">
      <c r="A729" s="4">
        <v>44617</v>
      </c>
      <c r="B729" s="3">
        <f>Tavola1!B729-Tavola1!B728</f>
        <v>31070</v>
      </c>
      <c r="C729" s="3">
        <f>Tavola1!C729-Tavola1!C728</f>
        <v>30630</v>
      </c>
      <c r="D729" s="3">
        <f>Tavola1!D729-Tavola1!D728</f>
        <v>4540</v>
      </c>
      <c r="E729" s="3">
        <f>Tavola1!E729-Tavola1!E728</f>
        <v>390</v>
      </c>
      <c r="F729" s="3">
        <f>Tavola1!F729-Tavola1!F728</f>
        <v>-13</v>
      </c>
      <c r="G729" s="3">
        <f>Tavola1!G729-Tavola1!G728</f>
        <v>-18</v>
      </c>
      <c r="H729" s="3">
        <f>Tavola1!H729-Tavola1!H728</f>
        <v>5</v>
      </c>
      <c r="I729" s="3">
        <f>Tavola1!J729-Tavola1!J728</f>
        <v>403</v>
      </c>
      <c r="J729" s="3">
        <f>Tavola1!K729-Tavola1!K728</f>
        <v>4134</v>
      </c>
      <c r="K729" s="3">
        <f>Tavola1!L729-Tavola1!L728</f>
        <v>16</v>
      </c>
    </row>
    <row r="730" spans="1:11">
      <c r="A730" s="4">
        <v>44618</v>
      </c>
      <c r="B730" s="3">
        <f>Tavola1!B730-Tavola1!B729</f>
        <v>30373</v>
      </c>
      <c r="C730" s="3">
        <f>Tavola1!C730-Tavola1!C729</f>
        <v>30065</v>
      </c>
      <c r="D730" s="3">
        <f>Tavola1!D730-Tavola1!D729</f>
        <v>4353</v>
      </c>
      <c r="E730" s="3">
        <f>Tavola1!E730-Tavola1!E729</f>
        <v>-1325</v>
      </c>
      <c r="F730" s="3">
        <f>Tavola1!F730-Tavola1!F729</f>
        <v>-63</v>
      </c>
      <c r="G730" s="3">
        <f>Tavola1!G730-Tavola1!G729</f>
        <v>-66</v>
      </c>
      <c r="H730" s="3">
        <f>Tavola1!H730-Tavola1!H729</f>
        <v>3</v>
      </c>
      <c r="I730" s="3">
        <f>Tavola1!J730-Tavola1!J729</f>
        <v>-1262</v>
      </c>
      <c r="J730" s="3">
        <f>Tavola1!K730-Tavola1!K729</f>
        <v>5649</v>
      </c>
      <c r="K730" s="3">
        <f>Tavola1!L730-Tavola1!L729</f>
        <v>29</v>
      </c>
    </row>
    <row r="731" spans="1:11">
      <c r="A731" s="4">
        <v>44619</v>
      </c>
      <c r="B731" s="3">
        <f>Tavola1!B731-Tavola1!B730</f>
        <v>32473</v>
      </c>
      <c r="C731" s="3">
        <f>Tavola1!C731-Tavola1!C730</f>
        <v>32140</v>
      </c>
      <c r="D731" s="3">
        <f>Tavola1!D731-Tavola1!D730</f>
        <v>4591</v>
      </c>
      <c r="E731" s="3">
        <f>Tavola1!E731-Tavola1!E730</f>
        <v>906</v>
      </c>
      <c r="F731" s="3">
        <f>Tavola1!F731-Tavola1!F730</f>
        <v>-2</v>
      </c>
      <c r="G731" s="3">
        <f>Tavola1!G731-Tavola1!G730</f>
        <v>2</v>
      </c>
      <c r="H731" s="3">
        <f>Tavola1!H731-Tavola1!H730</f>
        <v>-4</v>
      </c>
      <c r="I731" s="3">
        <f>Tavola1!J731-Tavola1!J730</f>
        <v>908</v>
      </c>
      <c r="J731" s="3">
        <f>Tavola1!K731-Tavola1!K730</f>
        <v>3680</v>
      </c>
      <c r="K731" s="3">
        <f>Tavola1!L731-Tavola1!L730</f>
        <v>5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31"/>
  <sheetViews>
    <sheetView showGridLines="0" workbookViewId="0">
      <pane ySplit="15" topLeftCell="A711" activePane="bottomLeft" state="frozen"/>
      <selection pane="bottomLeft" activeCell="A486" sqref="A486:K731"/>
    </sheetView>
  </sheetViews>
  <sheetFormatPr defaultRowHeight="14.4" outlineLevelRow="1"/>
  <cols>
    <col min="2" max="11" width="10.6640625" customWidth="1"/>
  </cols>
  <sheetData>
    <row r="1" spans="1:11" ht="25.5" customHeight="1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3.4895832138064748E-3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  <row r="718" spans="1:11">
      <c r="A718" s="4">
        <v>44606</v>
      </c>
      <c r="B718" s="13">
        <f>(Tavola1!B718-Tavola1!B717)/Tavola1!B717</f>
        <v>1.907009224357414E-3</v>
      </c>
      <c r="C718" s="13">
        <f>(Tavola1!C718-Tavola1!C717)/Tavola1!C717</f>
        <v>4.0797290349236705E-3</v>
      </c>
      <c r="D718" s="13">
        <f>(Tavola1!D718-Tavola1!D717)/Tavola1!D717</f>
        <v>3.7597619985173954E-3</v>
      </c>
      <c r="E718" s="13">
        <f>(Tavola1!E718-Tavola1!E717)/Tavola1!E717</f>
        <v>3.4383821911802034E-3</v>
      </c>
      <c r="F718" s="13">
        <f>(Tavola1!F718-Tavola1!F717)/Tavola1!F717</f>
        <v>1.4904187366926898E-2</v>
      </c>
      <c r="G718" s="13">
        <f>(Tavola1!G718-Tavola1!G717)/Tavola1!G717</f>
        <v>1.5455950540958269E-2</v>
      </c>
      <c r="H718" s="13">
        <f>(Tavola1!H718-Tavola1!H717)/Tavola1!H717</f>
        <v>8.6956521739130436E-3</v>
      </c>
      <c r="I718" s="13">
        <f>(Tavola1!J718-Tavola1!J717)/Tavola1!J717</f>
        <v>3.375909233285769E-3</v>
      </c>
      <c r="J718" s="13">
        <f>(Tavola1!K718-Tavola1!K717)/Tavola1!K717</f>
        <v>3.9814021283631042E-3</v>
      </c>
      <c r="K718" s="13">
        <f>(Tavola1!L718-Tavola1!L717)/Tavola1!L717</f>
        <v>2.1027003098716248E-3</v>
      </c>
    </row>
    <row r="719" spans="1:11">
      <c r="A719" s="4">
        <v>44607</v>
      </c>
      <c r="B719" s="13">
        <f>(Tavola1!B719-Tavola1!B718)/Tavola1!B718</f>
        <v>3.4693227744380861E-3</v>
      </c>
      <c r="C719" s="13">
        <f>(Tavola1!C719-Tavola1!C718)/Tavola1!C718</f>
        <v>7.4283157824009908E-3</v>
      </c>
      <c r="D719" s="13">
        <f>(Tavola1!D719-Tavola1!D718)/Tavola1!D718</f>
        <v>8.6501035890391067E-3</v>
      </c>
      <c r="E719" s="13">
        <f>(Tavola1!E719-Tavola1!E718)/Tavola1!E718</f>
        <v>6.0482943656573404E-3</v>
      </c>
      <c r="F719" s="13">
        <f>(Tavola1!F719-Tavola1!F718)/Tavola1!F718</f>
        <v>6.993006993006993E-4</v>
      </c>
      <c r="G719" s="13">
        <f>(Tavola1!G719-Tavola1!G718)/Tavola1!G718</f>
        <v>4.5662100456621002E-3</v>
      </c>
      <c r="H719" s="13">
        <f>(Tavola1!H719-Tavola1!H718)/Tavola1!H718</f>
        <v>-4.3103448275862072E-2</v>
      </c>
      <c r="I719" s="13">
        <f>(Tavola1!J719-Tavola1!J718)/Tavola1!J718</f>
        <v>6.0777739237676803E-3</v>
      </c>
      <c r="J719" s="13">
        <f>(Tavola1!K719-Tavola1!K718)/Tavola1!K718</f>
        <v>1.0212014688452896E-2</v>
      </c>
      <c r="K719" s="13">
        <f>(Tavola1!L719-Tavola1!L718)/Tavola1!L718</f>
        <v>6.6261733848702372E-3</v>
      </c>
    </row>
    <row r="720" spans="1:11">
      <c r="A720" s="4">
        <v>44608</v>
      </c>
      <c r="B720" s="13">
        <f>(Tavola1!B720-Tavola1!B719)/Tavola1!B719</f>
        <v>4.2941993459254544E-3</v>
      </c>
      <c r="C720" s="13">
        <f>(Tavola1!C720-Tavola1!C719)/Tavola1!C719</f>
        <v>9.1204586969548269E-3</v>
      </c>
      <c r="D720" s="13">
        <f>(Tavola1!D720-Tavola1!D719)/Tavola1!D719</f>
        <v>9.59739123694788E-3</v>
      </c>
      <c r="E720" s="13">
        <f>(Tavola1!E720-Tavola1!E719)/Tavola1!E719</f>
        <v>-3.4395263603044825E-2</v>
      </c>
      <c r="F720" s="13">
        <f>(Tavola1!F720-Tavola1!F719)/Tavola1!F719</f>
        <v>-2.0964360587002098E-2</v>
      </c>
      <c r="G720" s="13">
        <f>(Tavola1!G720-Tavola1!G719)/Tavola1!G719</f>
        <v>-2.1969696969696969E-2</v>
      </c>
      <c r="H720" s="13">
        <f>(Tavola1!H720-Tavola1!H719)/Tavola1!H719</f>
        <v>-9.0090090090090089E-3</v>
      </c>
      <c r="I720" s="13">
        <f>(Tavola1!J720-Tavola1!J719)/Tavola1!J719</f>
        <v>-3.4468888744172504E-2</v>
      </c>
      <c r="J720" s="13">
        <f>(Tavola1!K720-Tavola1!K719)/Tavola1!K719</f>
        <v>3.5325297463932842E-2</v>
      </c>
      <c r="K720" s="13">
        <f>(Tavola1!L720-Tavola1!L719)/Tavola1!L719</f>
        <v>3.7301151947339551E-3</v>
      </c>
    </row>
    <row r="721" spans="1:11">
      <c r="A721" s="4">
        <v>44609</v>
      </c>
      <c r="B721" s="13">
        <f>(Tavola1!B721-Tavola1!B720)/Tavola1!B720</f>
        <v>3.1704045980356604E-3</v>
      </c>
      <c r="C721" s="13">
        <f>(Tavola1!C721-Tavola1!C720)/Tavola1!C720</f>
        <v>6.7243845918591449E-3</v>
      </c>
      <c r="D721" s="13">
        <f>(Tavola1!D721-Tavola1!D720)/Tavola1!D720</f>
        <v>7.5306201348464951E-3</v>
      </c>
      <c r="E721" s="13">
        <f>(Tavola1!E721-Tavola1!E720)/Tavola1!E720</f>
        <v>-8.5815742750049318E-3</v>
      </c>
      <c r="F721" s="13">
        <f>(Tavola1!F721-Tavola1!F720)/Tavola1!F720</f>
        <v>-4.1399000713775877E-2</v>
      </c>
      <c r="G721" s="13">
        <f>(Tavola1!G721-Tavola1!G720)/Tavola1!G720</f>
        <v>-4.0278853601859024E-2</v>
      </c>
      <c r="H721" s="13">
        <f>(Tavola1!H721-Tavola1!H720)/Tavola1!H720</f>
        <v>-5.4545454545454543E-2</v>
      </c>
      <c r="I721" s="13">
        <f>(Tavola1!J721-Tavola1!J720)/Tavola1!J720</f>
        <v>-8.399160480700182E-3</v>
      </c>
      <c r="J721" s="13">
        <f>(Tavola1!K721-Tavola1!K720)/Tavola1!K720</f>
        <v>1.6348808863316504E-2</v>
      </c>
      <c r="K721" s="13">
        <f>(Tavola1!L721-Tavola1!L720)/Tavola1!L720</f>
        <v>3.9348562684446385E-3</v>
      </c>
    </row>
    <row r="722" spans="1:11">
      <c r="A722" s="4">
        <v>44610</v>
      </c>
      <c r="B722" s="13">
        <f>(Tavola1!B722-Tavola1!B721)/Tavola1!B721</f>
        <v>3.3691724968732029E-3</v>
      </c>
      <c r="C722" s="13">
        <f>(Tavola1!C722-Tavola1!C721)/Tavola1!C721</f>
        <v>7.1098700418024963E-3</v>
      </c>
      <c r="D722" s="13">
        <f>(Tavola1!D722-Tavola1!D721)/Tavola1!D721</f>
        <v>7.7532775899253658E-3</v>
      </c>
      <c r="E722" s="13">
        <f>(Tavola1!E722-Tavola1!E721)/Tavola1!E721</f>
        <v>-4.6920704407521644E-3</v>
      </c>
      <c r="F722" s="13">
        <f>(Tavola1!F722-Tavola1!F721)/Tavola1!F721</f>
        <v>-3.4251675353685777E-2</v>
      </c>
      <c r="G722" s="13">
        <f>(Tavola1!G722-Tavola1!G721)/Tavola1!G721</f>
        <v>-3.1476997578692496E-2</v>
      </c>
      <c r="H722" s="13">
        <f>(Tavola1!H722-Tavola1!H721)/Tavola1!H721</f>
        <v>-6.7307692307692304E-2</v>
      </c>
      <c r="I722" s="13">
        <f>(Tavola1!J722-Tavola1!J721)/Tavola1!J721</f>
        <v>-4.5332330393867129E-3</v>
      </c>
      <c r="J722" s="13">
        <f>(Tavola1!K722-Tavola1!K721)/Tavola1!K721</f>
        <v>1.44270794912057E-2</v>
      </c>
      <c r="K722" s="13">
        <f>(Tavola1!L722-Tavola1!L721)/Tavola1!L721</f>
        <v>3.4839412084921068E-3</v>
      </c>
    </row>
    <row r="723" spans="1:11">
      <c r="A723" s="4">
        <v>44611</v>
      </c>
      <c r="B723" s="13">
        <f>(Tavola1!B723-Tavola1!B722)/Tavola1!B722</f>
        <v>3.5829927126863254E-3</v>
      </c>
      <c r="C723" s="13">
        <f>(Tavola1!C723-Tavola1!C722)/Tavola1!C722</f>
        <v>7.5202399868977325E-3</v>
      </c>
      <c r="D723" s="13">
        <f>(Tavola1!D723-Tavola1!D722)/Tavola1!D722</f>
        <v>7.6369169863342934E-3</v>
      </c>
      <c r="E723" s="13">
        <f>(Tavola1!E723-Tavola1!E722)/Tavola1!E722</f>
        <v>-6.545486533171262E-3</v>
      </c>
      <c r="F723" s="13">
        <f>(Tavola1!F723-Tavola1!F722)/Tavola1!F722</f>
        <v>-6.9390902081727058E-3</v>
      </c>
      <c r="G723" s="13">
        <f>(Tavola1!G723-Tavola1!G722)/Tavola1!G722</f>
        <v>-9.1666666666666667E-3</v>
      </c>
      <c r="H723" s="13">
        <f>(Tavola1!H723-Tavola1!H722)/Tavola1!H722</f>
        <v>2.0618556701030927E-2</v>
      </c>
      <c r="I723" s="13">
        <f>(Tavola1!J723-Tavola1!J722)/Tavola1!J722</f>
        <v>-6.5434346601071546E-3</v>
      </c>
      <c r="J723" s="13">
        <f>(Tavola1!K723-Tavola1!K722)/Tavola1!K722</f>
        <v>1.5077913982962808E-2</v>
      </c>
      <c r="K723" s="13">
        <f>(Tavola1!L723-Tavola1!L722)/Tavola1!L722</f>
        <v>3.9058261907345122E-3</v>
      </c>
    </row>
    <row r="724" spans="1:11">
      <c r="A724" s="4">
        <v>44612</v>
      </c>
      <c r="B724" s="13">
        <f>(Tavola1!B724-Tavola1!B723)/Tavola1!B723</f>
        <v>2.8084857720057283E-3</v>
      </c>
      <c r="C724" s="13">
        <f>(Tavola1!C724-Tavola1!C723)/Tavola1!C723</f>
        <v>5.8831566785552819E-3</v>
      </c>
      <c r="D724" s="13">
        <f>(Tavola1!D724-Tavola1!D723)/Tavola1!D723</f>
        <v>6.1680171627121055E-3</v>
      </c>
      <c r="E724" s="13">
        <f>(Tavola1!E724-Tavola1!E723)/Tavola1!E723</f>
        <v>-3.7712459600980444E-3</v>
      </c>
      <c r="F724" s="13">
        <f>(Tavola1!F724-Tavola1!F723)/Tavola1!F723</f>
        <v>-6.987577639751553E-3</v>
      </c>
      <c r="G724" s="13">
        <f>(Tavola1!G724-Tavola1!G723)/Tavola1!G723</f>
        <v>-8.4104289318755257E-3</v>
      </c>
      <c r="H724" s="13">
        <f>(Tavola1!H724-Tavola1!H723)/Tavola1!H723</f>
        <v>1.0101010101010102E-2</v>
      </c>
      <c r="I724" s="13">
        <f>(Tavola1!J724-Tavola1!J723)/Tavola1!J723</f>
        <v>-3.7544857608700051E-3</v>
      </c>
      <c r="J724" s="13">
        <f>(Tavola1!K724-Tavola1!K723)/Tavola1!K723</f>
        <v>1.1319047726263262E-2</v>
      </c>
      <c r="K724" s="13">
        <f>(Tavola1!L724-Tavola1!L723)/Tavola1!L723</f>
        <v>1.0807305738679347E-3</v>
      </c>
    </row>
    <row r="725" spans="1:11">
      <c r="A725" s="4">
        <v>44613</v>
      </c>
      <c r="B725" s="13">
        <f>(Tavola1!B725-Tavola1!B724)/Tavola1!B724</f>
        <v>1.6847629167443801E-3</v>
      </c>
      <c r="C725" s="13">
        <f>(Tavola1!C725-Tavola1!C724)/Tavola1!C724</f>
        <v>3.5221529879271574E-3</v>
      </c>
      <c r="D725" s="13">
        <f>(Tavola1!D725-Tavola1!D724)/Tavola1!D724</f>
        <v>3.398715093917472E-3</v>
      </c>
      <c r="E725" s="13">
        <f>(Tavola1!E725-Tavola1!E724)/Tavola1!E724</f>
        <v>-3.4582784560564313E-3</v>
      </c>
      <c r="F725" s="13">
        <f>(Tavola1!F725-Tavola1!F724)/Tavola1!F724</f>
        <v>-1.7982799061767005E-2</v>
      </c>
      <c r="G725" s="13">
        <f>(Tavola1!G725-Tavola1!G724)/Tavola1!G724</f>
        <v>-1.441899915182358E-2</v>
      </c>
      <c r="H725" s="13">
        <f>(Tavola1!H725-Tavola1!H724)/Tavola1!H724</f>
        <v>-0.06</v>
      </c>
      <c r="I725" s="13">
        <f>(Tavola1!J725-Tavola1!J724)/Tavola1!J724</f>
        <v>-3.3828372786231485E-3</v>
      </c>
      <c r="J725" s="13">
        <f>(Tavola1!K725-Tavola1!K724)/Tavola1!K724</f>
        <v>6.8611398397448219E-3</v>
      </c>
      <c r="K725" s="13">
        <f>(Tavola1!L725-Tavola1!L724)/Tavola1!L724</f>
        <v>1.9432149411637699E-3</v>
      </c>
    </row>
    <row r="726" spans="1:11">
      <c r="A726" s="4">
        <v>44614</v>
      </c>
      <c r="B726" s="13">
        <f>(Tavola1!B726-Tavola1!B725)/Tavola1!B725</f>
        <v>3.1618834244661761E-3</v>
      </c>
      <c r="C726" s="13">
        <f>(Tavola1!C726-Tavola1!C725)/Tavola1!C725</f>
        <v>6.5824505276132284E-3</v>
      </c>
      <c r="D726" s="13">
        <f>(Tavola1!D726-Tavola1!D725)/Tavola1!D725</f>
        <v>7.8654250461891312E-3</v>
      </c>
      <c r="E726" s="13">
        <f>(Tavola1!E726-Tavola1!E725)/Tavola1!E725</f>
        <v>5.1527166289638618E-3</v>
      </c>
      <c r="F726" s="13">
        <f>(Tavola1!F726-Tavola1!F725)/Tavola1!F725</f>
        <v>-1.5923566878980893E-3</v>
      </c>
      <c r="G726" s="13">
        <f>(Tavola1!G726-Tavola1!G725)/Tavola1!G725</f>
        <v>6.024096385542169E-3</v>
      </c>
      <c r="H726" s="13">
        <f>(Tavola1!H726-Tavola1!H725)/Tavola1!H725</f>
        <v>-9.5744680851063829E-2</v>
      </c>
      <c r="I726" s="13">
        <f>(Tavola1!J726-Tavola1!J725)/Tavola1!J725</f>
        <v>5.1872376838759627E-3</v>
      </c>
      <c r="J726" s="13">
        <f>(Tavola1!K726-Tavola1!K725)/Tavola1!K725</f>
        <v>9.2989223622398625E-3</v>
      </c>
      <c r="K726" s="13">
        <f>(Tavola1!L726-Tavola1!L725)/Tavola1!L725</f>
        <v>3.124663290593686E-3</v>
      </c>
    </row>
    <row r="727" spans="1:11">
      <c r="A727" s="4">
        <v>44615</v>
      </c>
      <c r="B727" s="13">
        <f>(Tavola1!B727-Tavola1!B726)/Tavola1!B726</f>
        <v>3.5035535114497848E-3</v>
      </c>
      <c r="C727" s="13">
        <f>(Tavola1!C727-Tavola1!C726)/Tavola1!C726</f>
        <v>7.2673461441180656E-3</v>
      </c>
      <c r="D727" s="13">
        <f>(Tavola1!D727-Tavola1!D726)/Tavola1!D726</f>
        <v>7.148218871403174E-3</v>
      </c>
      <c r="E727" s="13">
        <f>(Tavola1!E727-Tavola1!E726)/Tavola1!E726</f>
        <v>-6.4770486050891959E-2</v>
      </c>
      <c r="F727" s="13">
        <f>(Tavola1!F727-Tavola1!F726)/Tavola1!F726</f>
        <v>-3.1100478468899521E-2</v>
      </c>
      <c r="G727" s="13">
        <f>(Tavola1!G727-Tavola1!G726)/Tavola1!G726</f>
        <v>-2.9940119760479042E-2</v>
      </c>
      <c r="H727" s="13">
        <f>(Tavola1!H727-Tavola1!H726)/Tavola1!H726</f>
        <v>-4.7058823529411764E-2</v>
      </c>
      <c r="I727" s="13">
        <f>(Tavola1!J727-Tavola1!J726)/Tavola1!J726</f>
        <v>-6.4941645755889135E-2</v>
      </c>
      <c r="J727" s="13">
        <f>(Tavola1!K727-Tavola1!K726)/Tavola1!K726</f>
        <v>4.2718326717824828E-2</v>
      </c>
      <c r="K727" s="13">
        <f>(Tavola1!L727-Tavola1!L726)/Tavola1!L726</f>
        <v>4.0816326530612249E-3</v>
      </c>
    </row>
    <row r="728" spans="1:11">
      <c r="A728" s="4">
        <v>44616</v>
      </c>
      <c r="B728" s="13">
        <f>(Tavola1!B728-Tavola1!B727)/Tavola1!B727</f>
        <v>3.8378823395382399E-3</v>
      </c>
      <c r="C728" s="13">
        <f>(Tavola1!C728-Tavola1!C727)/Tavola1!C727</f>
        <v>7.8967652358565201E-3</v>
      </c>
      <c r="D728" s="13">
        <f>(Tavola1!D728-Tavola1!D727)/Tavola1!D727</f>
        <v>7.9879389836004702E-3</v>
      </c>
      <c r="E728" s="13">
        <f>(Tavola1!E728-Tavola1!E727)/Tavola1!E727</f>
        <v>-4.761124384374542E-3</v>
      </c>
      <c r="F728" s="13">
        <f>(Tavola1!F728-Tavola1!F727)/Tavola1!F727</f>
        <v>-1.3168724279835391E-2</v>
      </c>
      <c r="G728" s="13">
        <f>(Tavola1!G728-Tavola1!G727)/Tavola1!G727</f>
        <v>-3.5273368606701938E-3</v>
      </c>
      <c r="H728" s="13">
        <f>(Tavola1!H728-Tavola1!H727)/Tavola1!H727</f>
        <v>-0.14814814814814814</v>
      </c>
      <c r="I728" s="13">
        <f>(Tavola1!J728-Tavola1!J727)/Tavola1!J727</f>
        <v>-4.7168379844188275E-3</v>
      </c>
      <c r="J728" s="13">
        <f>(Tavola1!K728-Tavola1!K727)/Tavola1!K727</f>
        <v>1.37178350956543E-2</v>
      </c>
      <c r="K728" s="13">
        <f>(Tavola1!L728-Tavola1!L727)/Tavola1!L727</f>
        <v>3.3162173727000429E-3</v>
      </c>
    </row>
    <row r="729" spans="1:11">
      <c r="A729" s="4">
        <v>44617</v>
      </c>
      <c r="B729" s="13">
        <f>(Tavola1!B729-Tavola1!B728)/Tavola1!B728</f>
        <v>2.9045434463422291E-3</v>
      </c>
      <c r="C729" s="13">
        <f>(Tavola1!C729-Tavola1!C728)/Tavola1!C728</f>
        <v>5.9664569413873034E-3</v>
      </c>
      <c r="D729" s="13">
        <f>(Tavola1!D729-Tavola1!D728)/Tavola1!D728</f>
        <v>5.8893197057415681E-3</v>
      </c>
      <c r="E729" s="13">
        <f>(Tavola1!E729-Tavola1!E728)/Tavola1!E728</f>
        <v>1.6899650740551362E-3</v>
      </c>
      <c r="F729" s="13">
        <f>(Tavola1!F729-Tavola1!F728)/Tavola1!F728</f>
        <v>-1.0842368640533779E-2</v>
      </c>
      <c r="G729" s="13">
        <f>(Tavola1!G729-Tavola1!G728)/Tavola1!G728</f>
        <v>-1.5929203539823009E-2</v>
      </c>
      <c r="H729" s="13">
        <f>(Tavola1!H729-Tavola1!H728)/Tavola1!H728</f>
        <v>7.2463768115942032E-2</v>
      </c>
      <c r="I729" s="13">
        <f>(Tavola1!J729-Tavola1!J728)/Tavola1!J728</f>
        <v>1.7554176195143198E-3</v>
      </c>
      <c r="J729" s="13">
        <f>(Tavola1!K729-Tavola1!K728)/Tavola1!K728</f>
        <v>7.7892126752761269E-3</v>
      </c>
      <c r="K729" s="13">
        <f>(Tavola1!L729-Tavola1!L728)/Tavola1!L728</f>
        <v>1.7059387994455698E-3</v>
      </c>
    </row>
    <row r="730" spans="1:11">
      <c r="A730" s="4">
        <v>44618</v>
      </c>
      <c r="B730" s="13">
        <f>(Tavola1!B730-Tavola1!B729)/Tavola1!B729</f>
        <v>2.8311619648728236E-3</v>
      </c>
      <c r="C730" s="13">
        <f>(Tavola1!C730-Tavola1!C729)/Tavola1!C729</f>
        <v>5.8216651530789082E-3</v>
      </c>
      <c r="D730" s="13">
        <f>(Tavola1!D730-Tavola1!D729)/Tavola1!D729</f>
        <v>5.6136812362736922E-3</v>
      </c>
      <c r="E730" s="13">
        <f>(Tavola1!E730-Tavola1!E729)/Tavola1!E729</f>
        <v>-5.7318613624958905E-3</v>
      </c>
      <c r="F730" s="13">
        <f>(Tavola1!F730-Tavola1!F729)/Tavola1!F729</f>
        <v>-5.3119730185497468E-2</v>
      </c>
      <c r="G730" s="13">
        <f>(Tavola1!G730-Tavola1!G729)/Tavola1!G729</f>
        <v>-5.935251798561151E-2</v>
      </c>
      <c r="H730" s="13">
        <f>(Tavola1!H730-Tavola1!H729)/Tavola1!H729</f>
        <v>4.0540540540540543E-2</v>
      </c>
      <c r="I730" s="13">
        <f>(Tavola1!J730-Tavola1!J729)/Tavola1!J729</f>
        <v>-5.4874814112654251E-3</v>
      </c>
      <c r="J730" s="13">
        <f>(Tavola1!K730-Tavola1!K729)/Tavola1!K729</f>
        <v>1.0561484328843752E-2</v>
      </c>
      <c r="K730" s="13">
        <f>(Tavola1!L730-Tavola1!L729)/Tavola1!L729</f>
        <v>3.0867482703565725E-3</v>
      </c>
    </row>
    <row r="731" spans="1:11">
      <c r="A731" s="4">
        <v>44619</v>
      </c>
      <c r="B731" s="13">
        <f>(Tavola1!B731-Tavola1!B730)/Tavola1!B730</f>
        <v>3.0183640305221642E-3</v>
      </c>
      <c r="C731" s="13">
        <f>(Tavola1!C731-Tavola1!C730)/Tavola1!C730</f>
        <v>6.1874385756185276E-3</v>
      </c>
      <c r="D731" s="13">
        <f>(Tavola1!D731-Tavola1!D730)/Tavola1!D730</f>
        <v>5.8875580291877193E-3</v>
      </c>
      <c r="E731" s="13">
        <f>(Tavola1!E731-Tavola1!E730)/Tavola1!E730</f>
        <v>3.9418897576129382E-3</v>
      </c>
      <c r="F731" s="13">
        <f>(Tavola1!F731-Tavola1!F730)/Tavola1!F730</f>
        <v>-1.7809439002671415E-3</v>
      </c>
      <c r="G731" s="13">
        <f>(Tavola1!G731-Tavola1!G730)/Tavola1!G730</f>
        <v>1.9120458891013384E-3</v>
      </c>
      <c r="H731" s="13">
        <f>(Tavola1!H731-Tavola1!H730)/Tavola1!H730</f>
        <v>-5.1948051948051951E-2</v>
      </c>
      <c r="I731" s="13">
        <f>(Tavola1!J731-Tavola1!J730)/Tavola1!J730</f>
        <v>3.9699889819689044E-3</v>
      </c>
      <c r="J731" s="13">
        <f>(Tavola1!K731-Tavola1!K730)/Tavola1!K730</f>
        <v>6.8082965013126322E-3</v>
      </c>
      <c r="K731" s="13">
        <f>(Tavola1!L731-Tavola1!L730)/Tavola1!L730</f>
        <v>5.305602716468591E-4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31"/>
  <sheetViews>
    <sheetView showGridLines="0" workbookViewId="0">
      <pane ySplit="2" topLeftCell="A731" activePane="bottomLeft" state="frozen"/>
      <selection pane="bottomLeft" activeCell="B668" sqref="A668:I731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  <row r="718" spans="1:9">
      <c r="A718" s="4">
        <v>44606</v>
      </c>
      <c r="B718" s="14">
        <f>Tavola1!D718/Tavola1!B718</f>
        <v>6.919633973067707E-2</v>
      </c>
      <c r="C718" s="14">
        <f>Tavola1!D718/Tavola1!C718</f>
        <v>0.14946608523856206</v>
      </c>
      <c r="D718" s="14">
        <f>Tavola1!F718/Tavola1!D718</f>
        <v>1.9963925326542805E-3</v>
      </c>
      <c r="E718" s="14">
        <f>Tavola1!G718/Tavola1!D718</f>
        <v>1.8344474041312761E-3</v>
      </c>
      <c r="F718" s="30">
        <f>Tavola1!H718/Tavola1!D718</f>
        <v>1.6194512852300458E-4</v>
      </c>
      <c r="G718" s="14">
        <f>Tavola1!J718/Tavola1!D718</f>
        <v>0.36224053877468965</v>
      </c>
      <c r="H718" s="14">
        <f>Tavola1!K718/Tavola1!D718</f>
        <v>0.62312157611700258</v>
      </c>
      <c r="I718" s="36">
        <f>Tavola1!L718/Tavola1!D718</f>
        <v>1.2641492575653505E-2</v>
      </c>
    </row>
    <row r="719" spans="1:9">
      <c r="A719" s="4">
        <v>44607</v>
      </c>
      <c r="B719" s="14">
        <f>Tavola1!D719/Tavola1!B719</f>
        <v>6.9553591378715626E-2</v>
      </c>
      <c r="C719" s="14">
        <f>Tavola1!D719/Tavola1!C719</f>
        <v>0.14964735455330092</v>
      </c>
      <c r="D719" s="14">
        <f>Tavola1!F719/Tavola1!D719</f>
        <v>1.9806557340744761E-3</v>
      </c>
      <c r="E719" s="14">
        <f>Tavola1!G719/Tavola1!D719</f>
        <v>1.8270199643454286E-3</v>
      </c>
      <c r="F719" s="30">
        <f>Tavola1!H719/Tavola1!D719</f>
        <v>1.536357697290474E-4</v>
      </c>
      <c r="G719" s="14">
        <f>Tavola1!J719/Tavola1!D719</f>
        <v>0.36131672775187962</v>
      </c>
      <c r="H719" s="14">
        <f>Tavola1!K719/Tavola1!D719</f>
        <v>0.62408649001782723</v>
      </c>
      <c r="I719" s="36">
        <f>Tavola1!L719/Tavola1!D719</f>
        <v>1.2616126496218622E-2</v>
      </c>
    </row>
    <row r="720" spans="1:9">
      <c r="A720" s="4">
        <v>44608</v>
      </c>
      <c r="B720" s="14">
        <f>Tavola1!D720/Tavola1!B720</f>
        <v>6.9920870251810111E-2</v>
      </c>
      <c r="C720" s="14">
        <f>Tavola1!D720/Tavola1!C720</f>
        <v>0.14971808118687102</v>
      </c>
      <c r="D720" s="14">
        <f>Tavola1!F720/Tavola1!D720</f>
        <v>1.9206988547096195E-3</v>
      </c>
      <c r="E720" s="14">
        <f>Tavola1!G720/Tavola1!D720</f>
        <v>1.7698945192220689E-3</v>
      </c>
      <c r="F720" s="30">
        <f>Tavola1!H720/Tavola1!D720</f>
        <v>1.5080433548755041E-4</v>
      </c>
      <c r="G720" s="14">
        <f>Tavola1!J720/Tavola1!D720</f>
        <v>0.34554619959365085</v>
      </c>
      <c r="H720" s="14">
        <f>Tavola1!K720/Tavola1!D720</f>
        <v>0.6399902936845886</v>
      </c>
      <c r="I720" s="36">
        <f>Tavola1!L720/Tavola1!D720</f>
        <v>1.2542807867050898E-2</v>
      </c>
    </row>
    <row r="721" spans="1:9">
      <c r="A721" s="4">
        <v>44609</v>
      </c>
      <c r="B721" s="14">
        <f>Tavola1!D721/Tavola1!B721</f>
        <v>7.0224776809880304E-2</v>
      </c>
      <c r="C721" s="14">
        <f>Tavola1!D721/Tavola1!C721</f>
        <v>0.14983798295971787</v>
      </c>
      <c r="D721" s="14">
        <f>Tavola1!F721/Tavola1!D721</f>
        <v>1.8274222188960627E-3</v>
      </c>
      <c r="E721" s="14">
        <f>Tavola1!G721/Tavola1!D721</f>
        <v>1.685909254811781E-3</v>
      </c>
      <c r="F721" s="30">
        <f>Tavola1!H721/Tavola1!D721</f>
        <v>1.4151296408428186E-4</v>
      </c>
      <c r="G721" s="14">
        <f>Tavola1!J721/Tavola1!D721</f>
        <v>0.34008286672608395</v>
      </c>
      <c r="H721" s="14">
        <f>Tavola1!K721/Tavola1!D721</f>
        <v>0.64559166706353799</v>
      </c>
      <c r="I721" s="36">
        <f>Tavola1!L721/Tavola1!D721</f>
        <v>1.2498043991482008E-2</v>
      </c>
    </row>
    <row r="722" spans="1:9">
      <c r="A722" s="4">
        <v>44610</v>
      </c>
      <c r="B722" s="14">
        <f>Tavola1!D722/Tavola1!B722</f>
        <v>7.0531615818003823E-2</v>
      </c>
      <c r="C722" s="14">
        <f>Tavola1!D722/Tavola1!C722</f>
        <v>0.14993370924748406</v>
      </c>
      <c r="D722" s="14">
        <f>Tavola1!F722/Tavola1!D722</f>
        <v>1.7512520034079877E-3</v>
      </c>
      <c r="E722" s="14">
        <f>Tavola1!G722/Tavola1!D722</f>
        <v>1.6202794171854937E-3</v>
      </c>
      <c r="F722" s="30">
        <f>Tavola1!H722/Tavola1!D722</f>
        <v>1.3097258622249406E-4</v>
      </c>
      <c r="G722" s="14">
        <f>Tavola1!J722/Tavola1!D722</f>
        <v>0.33593658226361134</v>
      </c>
      <c r="H722" s="14">
        <f>Tavola1!K722/Tavola1!D722</f>
        <v>0.64986706957614837</v>
      </c>
      <c r="I722" s="36">
        <f>Tavola1!L722/Tavola1!D722</f>
        <v>1.2445096156832246E-2</v>
      </c>
    </row>
    <row r="723" spans="1:9">
      <c r="A723" s="4">
        <v>44611</v>
      </c>
      <c r="B723" s="14">
        <f>Tavola1!D723/Tavola1!B723</f>
        <v>7.0816524820548135E-2</v>
      </c>
      <c r="C723" s="14">
        <f>Tavola1!D723/Tavola1!C723</f>
        <v>0.14995107248706485</v>
      </c>
      <c r="D723" s="14">
        <f>Tavola1!F723/Tavola1!D723</f>
        <v>1.7259192060771651E-3</v>
      </c>
      <c r="E723" s="14">
        <f>Tavola1!G723/Tavola1!D723</f>
        <v>1.5932592671007372E-3</v>
      </c>
      <c r="F723" s="30">
        <f>Tavola1!H723/Tavola1!D723</f>
        <v>1.3265993897642808E-4</v>
      </c>
      <c r="G723" s="14">
        <f>Tavola1!J723/Tavola1!D723</f>
        <v>0.33120898764386569</v>
      </c>
      <c r="H723" s="14">
        <f>Tavola1!K723/Tavola1!D723</f>
        <v>0.65466607885360373</v>
      </c>
      <c r="I723" s="36">
        <f>Tavola1!L723/Tavola1!D723</f>
        <v>1.2399014296453424E-2</v>
      </c>
    </row>
    <row r="724" spans="1:9">
      <c r="A724" s="4">
        <v>44612</v>
      </c>
      <c r="B724" s="14">
        <f>Tavola1!D724/Tavola1!B724</f>
        <v>7.1053768862148176E-2</v>
      </c>
      <c r="C724" s="14">
        <f>Tavola1!D724/Tavola1!C724</f>
        <v>0.14999353779213026</v>
      </c>
      <c r="D724" s="14">
        <f>Tavola1!F724/Tavola1!D724</f>
        <v>1.7033529016929651E-3</v>
      </c>
      <c r="E724" s="14">
        <f>Tavola1!G724/Tavola1!D724</f>
        <v>1.5701744105519981E-3</v>
      </c>
      <c r="F724" s="30">
        <f>Tavola1!H724/Tavola1!D724</f>
        <v>1.3317849114096678E-4</v>
      </c>
      <c r="G724" s="14">
        <f>Tavola1!J724/Tavola1!D724</f>
        <v>0.32794271194025082</v>
      </c>
      <c r="H724" s="14">
        <f>Tavola1!K724/Tavola1!D724</f>
        <v>0.65801761152366844</v>
      </c>
      <c r="I724" s="36">
        <f>Tavola1!L724/Tavola1!D724</f>
        <v>1.2336323634387752E-2</v>
      </c>
    </row>
    <row r="725" spans="1:9">
      <c r="A725" s="4">
        <v>44613</v>
      </c>
      <c r="B725" s="14">
        <f>Tavola1!D725/Tavola1!B725</f>
        <v>7.1175346793994745E-2</v>
      </c>
      <c r="C725" s="14">
        <f>Tavola1!D725/Tavola1!C725</f>
        <v>0.14997508788909125</v>
      </c>
      <c r="D725" s="14">
        <f>Tavola1!F725/Tavola1!D725</f>
        <v>1.6670560003397821E-3</v>
      </c>
      <c r="E725" s="14">
        <f>Tavola1!G725/Tavola1!D725</f>
        <v>1.5422922550914226E-3</v>
      </c>
      <c r="F725" s="30">
        <f>Tavola1!H725/Tavola1!D725</f>
        <v>1.2476374524835948E-4</v>
      </c>
      <c r="G725" s="14">
        <f>Tavola1!J725/Tavola1!D725</f>
        <v>0.32572628427021172</v>
      </c>
      <c r="H725" s="14">
        <f>Tavola1!K725/Tavola1!D725</f>
        <v>0.66028823079700139</v>
      </c>
      <c r="I725" s="36">
        <f>Tavola1!L725/Tavola1!D725</f>
        <v>1.2318428932447069E-2</v>
      </c>
    </row>
    <row r="726" spans="1:9">
      <c r="A726" s="4">
        <v>44614</v>
      </c>
      <c r="B726" s="14">
        <f>Tavola1!D726/Tavola1!B726</f>
        <v>7.1509067813122093E-2</v>
      </c>
      <c r="C726" s="14">
        <f>Tavola1!D726/Tavola1!C726</f>
        <v>0.15016624383074514</v>
      </c>
      <c r="D726" s="14">
        <f>Tavola1!F726/Tavola1!D726</f>
        <v>1.6514123921775202E-3</v>
      </c>
      <c r="E726" s="14">
        <f>Tavola1!G726/Tavola1!D726</f>
        <v>1.539474550602489E-3</v>
      </c>
      <c r="F726" s="30">
        <f>Tavola1!H726/Tavola1!D726</f>
        <v>1.1193784157503127E-4</v>
      </c>
      <c r="G726" s="14">
        <f>Tavola1!J726/Tavola1!D726</f>
        <v>0.32486073615592281</v>
      </c>
      <c r="H726" s="14">
        <f>Tavola1!K726/Tavola1!D726</f>
        <v>0.66122736550997563</v>
      </c>
      <c r="I726" s="36">
        <f>Tavola1!L726/Tavola1!D726</f>
        <v>1.2260485941924014E-2</v>
      </c>
    </row>
    <row r="727" spans="1:9">
      <c r="A727" s="4">
        <v>44615</v>
      </c>
      <c r="B727" s="14">
        <f>Tavola1!D727/Tavola1!B727</f>
        <v>7.1768784504178201E-2</v>
      </c>
      <c r="C727" s="14">
        <f>Tavola1!D727/Tavola1!C727</f>
        <v>0.15014848400248318</v>
      </c>
      <c r="D727" s="14">
        <f>Tavola1!F727/Tavola1!D727</f>
        <v>1.5886963275617237E-3</v>
      </c>
      <c r="E727" s="14">
        <f>Tavola1!G727/Tavola1!D727</f>
        <v>1.4827832390576089E-3</v>
      </c>
      <c r="F727" s="30">
        <f>Tavola1!H727/Tavola1!D727</f>
        <v>1.0591308850411493E-4</v>
      </c>
      <c r="G727" s="14">
        <f>Tavola1!J727/Tavola1!D727</f>
        <v>0.30160778683487233</v>
      </c>
      <c r="H727" s="14">
        <f>Tavola1!K727/Tavola1!D727</f>
        <v>0.6845803618827947</v>
      </c>
      <c r="I727" s="36">
        <f>Tavola1!L727/Tavola1!D727</f>
        <v>1.2223154954771189E-2</v>
      </c>
    </row>
    <row r="728" spans="1:9">
      <c r="A728" s="4">
        <v>44616</v>
      </c>
      <c r="B728" s="14">
        <f>Tavola1!D728/Tavola1!B728</f>
        <v>7.2065490303199933E-2</v>
      </c>
      <c r="C728" s="14">
        <f>Tavola1!D728/Tavola1!C728</f>
        <v>0.15016206634591037</v>
      </c>
      <c r="D728" s="14">
        <f>Tavola1!F728/Tavola1!D728</f>
        <v>1.5553511733885771E-3</v>
      </c>
      <c r="E728" s="14">
        <f>Tavola1!G728/Tavola1!D728</f>
        <v>1.4658438915171744E-3</v>
      </c>
      <c r="F728" s="30">
        <f>Tavola1!H728/Tavola1!D728</f>
        <v>8.9507281871402679E-5</v>
      </c>
      <c r="G728" s="14">
        <f>Tavola1!J728/Tavola1!D728</f>
        <v>0.29780629326996044</v>
      </c>
      <c r="H728" s="14">
        <f>Tavola1!K728/Tavola1!D728</f>
        <v>0.68847185125705845</v>
      </c>
      <c r="I728" s="36">
        <f>Tavola1!L728/Tavola1!D728</f>
        <v>1.2166504299592547E-2</v>
      </c>
    </row>
    <row r="729" spans="1:9">
      <c r="A729" s="4">
        <v>44617</v>
      </c>
      <c r="B729" s="14">
        <f>Tavola1!D729/Tavola1!B729</f>
        <v>7.2279966711732105E-2</v>
      </c>
      <c r="C729" s="14">
        <f>Tavola1!D729/Tavola1!C729</f>
        <v>0.15015055195930546</v>
      </c>
      <c r="D729" s="14">
        <f>Tavola1!F729/Tavola1!D729</f>
        <v>1.5294798865657245E-3</v>
      </c>
      <c r="E729" s="14">
        <f>Tavola1!G729/Tavola1!D729</f>
        <v>1.4340485951611177E-3</v>
      </c>
      <c r="F729" s="30">
        <f>Tavola1!H729/Tavola1!D729</f>
        <v>9.5431291404606759E-5</v>
      </c>
      <c r="G729" s="14">
        <f>Tavola1!J729/Tavola1!D729</f>
        <v>0.29658239911687367</v>
      </c>
      <c r="H729" s="14">
        <f>Tavola1!K729/Tavola1!D729</f>
        <v>0.68977221582431358</v>
      </c>
      <c r="I729" s="36">
        <f>Tavola1!L729/Tavola1!D729</f>
        <v>1.2115905172247032E-2</v>
      </c>
    </row>
    <row r="730" spans="1:9">
      <c r="A730" s="4">
        <v>44618</v>
      </c>
      <c r="B730" s="14">
        <f>Tavola1!D730/Tavola1!B730</f>
        <v>7.2480519315140976E-2</v>
      </c>
      <c r="C730" s="14">
        <f>Tavola1!D730/Tavola1!C730</f>
        <v>0.15011950381131969</v>
      </c>
      <c r="D730" s="14">
        <f>Tavola1!F730/Tavola1!D730</f>
        <v>1.440149785837031E-3</v>
      </c>
      <c r="E730" s="14">
        <f>Tavola1!G730/Tavola1!D730</f>
        <v>1.3414039857395676E-3</v>
      </c>
      <c r="F730" s="30">
        <f>Tavola1!H730/Tavola1!D730</f>
        <v>9.8745800097463384E-5</v>
      </c>
      <c r="G730" s="14">
        <f>Tavola1!J730/Tavola1!D730</f>
        <v>0.29330836902716151</v>
      </c>
      <c r="H730" s="14">
        <f>Tavola1!K730/Tavola1!D730</f>
        <v>0.69316602118546256</v>
      </c>
      <c r="I730" s="36">
        <f>Tavola1!L730/Tavola1!D730</f>
        <v>1.2085460001538895E-2</v>
      </c>
    </row>
    <row r="731" spans="1:9">
      <c r="A731" s="4">
        <v>44619</v>
      </c>
      <c r="B731" s="14">
        <f>Tavola1!D731/Tavola1!B731</f>
        <v>7.2687854174099592E-2</v>
      </c>
      <c r="C731" s="14">
        <f>Tavola1!D731/Tavola1!C731</f>
        <v>0.15007476272520895</v>
      </c>
      <c r="D731" s="14">
        <f>Tavola1!F731/Tavola1!D731</f>
        <v>1.4291706348143927E-3</v>
      </c>
      <c r="E731" s="14">
        <f>Tavola1!G731/Tavola1!D731</f>
        <v>1.3361024311199675E-3</v>
      </c>
      <c r="F731" s="30">
        <f>Tavola1!H731/Tavola1!D731</f>
        <v>9.3068203694425216E-5</v>
      </c>
      <c r="G731" s="14">
        <f>Tavola1!J731/Tavola1!D731</f>
        <v>0.2927492219880643</v>
      </c>
      <c r="H731" s="14">
        <f>Tavola1!K731/Tavola1!D731</f>
        <v>0.69380051021774136</v>
      </c>
      <c r="I731" s="36">
        <f>Tavola1!L731/Tavola1!D731</f>
        <v>1.2021097159379936E-2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40"/>
  <sheetViews>
    <sheetView workbookViewId="0">
      <pane ySplit="2" topLeftCell="A729" activePane="bottomLeft" state="frozen"/>
      <selection activeCell="I584" sqref="I578:I584"/>
      <selection pane="bottomLeft" activeCell="A835" sqref="A835:XFD837"/>
    </sheetView>
  </sheetViews>
  <sheetFormatPr defaultRowHeight="14.4" outlineLevelRow="3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44" t="s">
        <v>40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645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665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681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699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719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734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750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765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796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797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814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830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845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860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879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901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922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hidden="1" outlineLevel="1">
      <c r="A818" s="16">
        <v>44606</v>
      </c>
      <c r="B818" s="34">
        <f>Tavola1!B718-Tavola1!B717</f>
        <v>19703</v>
      </c>
      <c r="C818" s="34">
        <f>Tavola1!C718-Tavola1!C717</f>
        <v>19472</v>
      </c>
      <c r="D818" s="34">
        <f>Tavola1!D718-Tavola1!D717</f>
        <v>2683</v>
      </c>
      <c r="E818" s="34">
        <f>Tavola1!E718-Tavola1!E717</f>
        <v>894</v>
      </c>
      <c r="F818" s="34">
        <f>Tavola1!F718-Tavola1!F717</f>
        <v>21</v>
      </c>
      <c r="G818" s="34">
        <f>Tavola1!G718-Tavola1!G717</f>
        <v>20</v>
      </c>
      <c r="H818" s="34">
        <f>Tavola1!H718-Tavola1!H717</f>
        <v>1</v>
      </c>
      <c r="I818" s="34">
        <f>Tavola1!I718</f>
        <v>7</v>
      </c>
      <c r="J818" s="34">
        <f>Tavola1!J718-Tavola1!J717</f>
        <v>873</v>
      </c>
      <c r="K818" s="34">
        <f>Tavola1!K718-Tavola1!K717</f>
        <v>1770</v>
      </c>
      <c r="L818" s="34">
        <f>Tavola1!L718-Tavola1!L717</f>
        <v>19</v>
      </c>
      <c r="M818" s="2">
        <f t="shared" ref="M818" si="337">D818/B818</f>
        <v>0.13617215652438716</v>
      </c>
      <c r="N818" s="2">
        <f t="shared" ref="N818" si="338">D818/C818</f>
        <v>0.13778759244042729</v>
      </c>
      <c r="P818" s="3"/>
    </row>
    <row r="819" spans="1:16" hidden="1" outlineLevel="1">
      <c r="A819" s="16">
        <v>44607</v>
      </c>
      <c r="B819" s="34">
        <f>Tavola1!B719-Tavola1!B718</f>
        <v>35913</v>
      </c>
      <c r="C819" s="34">
        <f>Tavola1!C719-Tavola1!C718</f>
        <v>35599</v>
      </c>
      <c r="D819" s="34">
        <f>Tavola1!D719-Tavola1!D718</f>
        <v>6196</v>
      </c>
      <c r="E819" s="34">
        <f>Tavola1!E719-Tavola1!E718</f>
        <v>1578</v>
      </c>
      <c r="F819" s="34">
        <f>Tavola1!F719-Tavola1!F718</f>
        <v>1</v>
      </c>
      <c r="G819" s="34">
        <f>Tavola1!G719-Tavola1!G718</f>
        <v>6</v>
      </c>
      <c r="H819" s="34">
        <f>Tavola1!H719-Tavola1!H718</f>
        <v>-5</v>
      </c>
      <c r="I819" s="34">
        <f>Tavola1!I719</f>
        <v>7</v>
      </c>
      <c r="J819" s="34">
        <f>Tavola1!J719-Tavola1!J718</f>
        <v>1577</v>
      </c>
      <c r="K819" s="34">
        <f>Tavola1!K719-Tavola1!K718</f>
        <v>4558</v>
      </c>
      <c r="L819" s="34">
        <f>Tavola1!L719-Tavola1!L718</f>
        <v>60</v>
      </c>
      <c r="M819" s="2">
        <f t="shared" ref="M819:M825" si="339">D819/B819</f>
        <v>0.17252805390805559</v>
      </c>
      <c r="N819" s="2">
        <f t="shared" ref="N819:N825" si="340">D819/C819</f>
        <v>0.1740498328604736</v>
      </c>
      <c r="P819" s="3"/>
    </row>
    <row r="820" spans="1:16" hidden="1" outlineLevel="1">
      <c r="A820" s="16">
        <v>44608</v>
      </c>
      <c r="B820" s="34">
        <f>Tavola1!B720-Tavola1!B719</f>
        <v>44606</v>
      </c>
      <c r="C820" s="34">
        <f>Tavola1!C720-Tavola1!C719</f>
        <v>44033</v>
      </c>
      <c r="D820" s="34">
        <f>Tavola1!D720-Tavola1!D719</f>
        <v>6934</v>
      </c>
      <c r="E820" s="34">
        <f>Tavola1!E720-Tavola1!E719</f>
        <v>-9028</v>
      </c>
      <c r="F820" s="34">
        <f>Tavola1!F720-Tavola1!F719</f>
        <v>-30</v>
      </c>
      <c r="G820" s="34">
        <f>Tavola1!G720-Tavola1!G719</f>
        <v>-29</v>
      </c>
      <c r="H820" s="34">
        <f>Tavola1!H720-Tavola1!H719</f>
        <v>-1</v>
      </c>
      <c r="I820" s="34">
        <f>Tavola1!I720</f>
        <v>5</v>
      </c>
      <c r="J820" s="34">
        <f>Tavola1!J720-Tavola1!J719</f>
        <v>-8998</v>
      </c>
      <c r="K820" s="34">
        <f>Tavola1!K720-Tavola1!K719</f>
        <v>15928</v>
      </c>
      <c r="L820" s="34">
        <f>Tavola1!L720-Tavola1!L719</f>
        <v>34</v>
      </c>
      <c r="M820" s="2">
        <f t="shared" si="339"/>
        <v>0.15544993947002644</v>
      </c>
      <c r="N820" s="2">
        <f t="shared" si="340"/>
        <v>0.15747280448754344</v>
      </c>
      <c r="P820" s="3"/>
    </row>
    <row r="821" spans="1:16" hidden="1" outlineLevel="1">
      <c r="A821" s="16">
        <v>44609</v>
      </c>
      <c r="B821" s="34">
        <f>Tavola1!B721-Tavola1!B720</f>
        <v>33074</v>
      </c>
      <c r="C821" s="34">
        <f>Tavola1!C721-Tavola1!C720</f>
        <v>32761</v>
      </c>
      <c r="D821" s="34">
        <f>Tavola1!D721-Tavola1!D720</f>
        <v>5493</v>
      </c>
      <c r="E821" s="34">
        <f>Tavola1!E721-Tavola1!E720</f>
        <v>-2175</v>
      </c>
      <c r="F821" s="34">
        <f>Tavola1!F721-Tavola1!F720</f>
        <v>-58</v>
      </c>
      <c r="G821" s="34">
        <f>Tavola1!G721-Tavola1!G720</f>
        <v>-52</v>
      </c>
      <c r="H821" s="34">
        <f>Tavola1!H721-Tavola1!H720</f>
        <v>-6</v>
      </c>
      <c r="I821" s="34">
        <f>Tavola1!I721</f>
        <v>5</v>
      </c>
      <c r="J821" s="34">
        <f>Tavola1!J721-Tavola1!J720</f>
        <v>-2117</v>
      </c>
      <c r="K821" s="34">
        <f>Tavola1!K721-Tavola1!K720</f>
        <v>7632</v>
      </c>
      <c r="L821" s="34">
        <f>Tavola1!L721-Tavola1!L720</f>
        <v>36</v>
      </c>
      <c r="M821" s="2">
        <f t="shared" si="339"/>
        <v>0.16608211888492472</v>
      </c>
      <c r="N821" s="2">
        <f t="shared" si="340"/>
        <v>0.16766887457647814</v>
      </c>
      <c r="P821" s="3"/>
    </row>
    <row r="822" spans="1:16" hidden="1" outlineLevel="1">
      <c r="A822" s="16">
        <v>44610</v>
      </c>
      <c r="B822" s="34">
        <f>Tavola1!B722-Tavola1!B721</f>
        <v>35259</v>
      </c>
      <c r="C822" s="34">
        <f>Tavola1!C722-Tavola1!C721</f>
        <v>34872</v>
      </c>
      <c r="D822" s="34">
        <f>Tavola1!D722-Tavola1!D721</f>
        <v>5698</v>
      </c>
      <c r="E822" s="34">
        <f>Tavola1!E722-Tavola1!E721</f>
        <v>-1179</v>
      </c>
      <c r="F822" s="34">
        <f>Tavola1!F722-Tavola1!F721</f>
        <v>-46</v>
      </c>
      <c r="G822" s="34">
        <f>Tavola1!G722-Tavola1!G721</f>
        <v>-39</v>
      </c>
      <c r="H822" s="34">
        <f>Tavola1!H722-Tavola1!H721</f>
        <v>-7</v>
      </c>
      <c r="I822" s="34">
        <f>Tavola1!I722</f>
        <v>2</v>
      </c>
      <c r="J822" s="34">
        <f>Tavola1!J722-Tavola1!J721</f>
        <v>-1133</v>
      </c>
      <c r="K822" s="34">
        <f>Tavola1!K722-Tavola1!K721</f>
        <v>6845</v>
      </c>
      <c r="L822" s="34">
        <f>Tavola1!L722-Tavola1!L721</f>
        <v>32</v>
      </c>
      <c r="M822" s="2">
        <f t="shared" si="339"/>
        <v>0.16160412944212826</v>
      </c>
      <c r="N822" s="2">
        <f t="shared" si="340"/>
        <v>0.16339756824959853</v>
      </c>
      <c r="P822" s="3"/>
    </row>
    <row r="823" spans="1:16" hidden="1" outlineLevel="1">
      <c r="A823" s="16">
        <v>44611</v>
      </c>
      <c r="B823" s="34">
        <f>Tavola1!B723-Tavola1!B722</f>
        <v>37623</v>
      </c>
      <c r="C823" s="34">
        <f>Tavola1!C723-Tavola1!C722</f>
        <v>37147</v>
      </c>
      <c r="D823" s="34">
        <f>Tavola1!D723-Tavola1!D722</f>
        <v>5656</v>
      </c>
      <c r="E823" s="34">
        <f>Tavola1!E723-Tavola1!E722</f>
        <v>-1637</v>
      </c>
      <c r="F823" s="34">
        <f>Tavola1!F723-Tavola1!F722</f>
        <v>-9</v>
      </c>
      <c r="G823" s="34">
        <f>Tavola1!G723-Tavola1!G722</f>
        <v>-11</v>
      </c>
      <c r="H823" s="34">
        <f>Tavola1!H723-Tavola1!H722</f>
        <v>2</v>
      </c>
      <c r="I823" s="34">
        <f>Tavola1!I723</f>
        <v>5</v>
      </c>
      <c r="J823" s="34">
        <f>Tavola1!J723-Tavola1!J722</f>
        <v>-1628</v>
      </c>
      <c r="K823" s="34">
        <f>Tavola1!K723-Tavola1!K722</f>
        <v>7257</v>
      </c>
      <c r="L823" s="34">
        <f>Tavola1!L723-Tavola1!L722</f>
        <v>36</v>
      </c>
      <c r="M823" s="2">
        <f t="shared" si="339"/>
        <v>0.15033357254870691</v>
      </c>
      <c r="N823" s="2">
        <f t="shared" si="340"/>
        <v>0.15225994023743505</v>
      </c>
      <c r="P823" s="3"/>
    </row>
    <row r="824" spans="1:16" hidden="1" outlineLevel="1">
      <c r="A824" s="16">
        <v>44612</v>
      </c>
      <c r="B824" s="34">
        <f>Tavola1!B724-Tavola1!B723</f>
        <v>29596</v>
      </c>
      <c r="C824" s="34">
        <f>Tavola1!C724-Tavola1!C723</f>
        <v>29279</v>
      </c>
      <c r="D824" s="34">
        <f>Tavola1!D724-Tavola1!D723</f>
        <v>4603</v>
      </c>
      <c r="E824" s="34">
        <f>Tavola1!E724-Tavola1!E723</f>
        <v>-937</v>
      </c>
      <c r="F824" s="34">
        <f>Tavola1!F724-Tavola1!F723</f>
        <v>-9</v>
      </c>
      <c r="G824" s="34">
        <f>Tavola1!G724-Tavola1!G723</f>
        <v>-10</v>
      </c>
      <c r="H824" s="34">
        <f>Tavola1!H724-Tavola1!H723</f>
        <v>1</v>
      </c>
      <c r="I824" s="34">
        <f>Tavola1!I724</f>
        <v>6</v>
      </c>
      <c r="J824" s="34">
        <f>Tavola1!J724-Tavola1!J723</f>
        <v>-928</v>
      </c>
      <c r="K824" s="34">
        <f>Tavola1!K724-Tavola1!K723</f>
        <v>5530</v>
      </c>
      <c r="L824" s="34">
        <f>Tavola1!L724-Tavola1!L723</f>
        <v>10</v>
      </c>
      <c r="M824" s="2">
        <f t="shared" si="339"/>
        <v>0.1555277740235167</v>
      </c>
      <c r="N824" s="2">
        <f t="shared" si="340"/>
        <v>0.15721165340346324</v>
      </c>
      <c r="P824" s="3"/>
    </row>
    <row r="825" spans="1:16" collapsed="1">
      <c r="A825" t="s">
        <v>944</v>
      </c>
      <c r="B825" s="3">
        <f>SUM(B818:B824)</f>
        <v>235774</v>
      </c>
      <c r="C825" s="3">
        <f>SUM(C818:C824)</f>
        <v>233163</v>
      </c>
      <c r="D825" s="3">
        <f>SUM(D818:D824)-109</f>
        <v>37154</v>
      </c>
      <c r="E825" s="3">
        <f t="shared" ref="E825:L825" si="341">SUM(E818:E824)</f>
        <v>-12484</v>
      </c>
      <c r="F825" s="3">
        <f t="shared" si="341"/>
        <v>-130</v>
      </c>
      <c r="G825" s="3">
        <f t="shared" si="341"/>
        <v>-115</v>
      </c>
      <c r="H825" s="3">
        <f t="shared" si="341"/>
        <v>-15</v>
      </c>
      <c r="I825" s="3">
        <f t="shared" si="341"/>
        <v>37</v>
      </c>
      <c r="J825" s="3">
        <f t="shared" si="341"/>
        <v>-12354</v>
      </c>
      <c r="K825" s="3">
        <f t="shared" si="341"/>
        <v>49520</v>
      </c>
      <c r="L825" s="3">
        <f t="shared" si="341"/>
        <v>227</v>
      </c>
      <c r="M825" s="2">
        <f t="shared" si="339"/>
        <v>0.15758310924868729</v>
      </c>
      <c r="N825" s="2">
        <f t="shared" si="340"/>
        <v>0.15934775243070298</v>
      </c>
      <c r="P825" s="3"/>
    </row>
    <row r="826" spans="1:16" hidden="1" outlineLevel="1">
      <c r="A826" s="16">
        <v>44613</v>
      </c>
      <c r="B826" s="34">
        <f>Tavola1!B725-Tavola1!B724</f>
        <v>17804</v>
      </c>
      <c r="C826" s="34">
        <f>Tavola1!C725-Tavola1!C724</f>
        <v>17632</v>
      </c>
      <c r="D826" s="34">
        <f>Tavola1!D725-Tavola1!D724</f>
        <v>2552</v>
      </c>
      <c r="E826" s="34">
        <f>Tavola1!E725-Tavola1!E724</f>
        <v>-856</v>
      </c>
      <c r="F826" s="34">
        <f>Tavola1!F725-Tavola1!F724</f>
        <v>-23</v>
      </c>
      <c r="G826" s="34">
        <f>Tavola1!G725-Tavola1!G724</f>
        <v>-17</v>
      </c>
      <c r="H826" s="34">
        <f>Tavola1!H725-Tavola1!H724</f>
        <v>-6</v>
      </c>
      <c r="I826" s="34">
        <f>Tavola1!I725</f>
        <v>0</v>
      </c>
      <c r="J826" s="34">
        <f>Tavola1!J725-Tavola1!J724</f>
        <v>-833</v>
      </c>
      <c r="K826" s="34">
        <f>Tavola1!K725-Tavola1!K724</f>
        <v>3390</v>
      </c>
      <c r="L826" s="34">
        <f>Tavola1!L725-Tavola1!L724</f>
        <v>18</v>
      </c>
      <c r="M826" s="2">
        <f t="shared" ref="M826" si="342">D826/B826</f>
        <v>0.14333857560098853</v>
      </c>
      <c r="N826" s="2">
        <f t="shared" ref="N826" si="343">D826/C826</f>
        <v>0.14473684210526316</v>
      </c>
      <c r="P826" s="3"/>
    </row>
    <row r="827" spans="1:16" hidden="1" outlineLevel="1">
      <c r="A827" s="16">
        <v>44614</v>
      </c>
      <c r="B827" s="34">
        <f>Tavola1!B726-Tavola1!B725</f>
        <v>33470</v>
      </c>
      <c r="C827" s="34">
        <f>Tavola1!C726-Tavola1!C725</f>
        <v>33068</v>
      </c>
      <c r="D827" s="34">
        <f>Tavola1!D726-Tavola1!D725</f>
        <v>5926</v>
      </c>
      <c r="E827" s="34">
        <f>Tavola1!E726-Tavola1!E725</f>
        <v>1271</v>
      </c>
      <c r="F827" s="34">
        <f>Tavola1!F726-Tavola1!F725</f>
        <v>-2</v>
      </c>
      <c r="G827" s="34">
        <f>Tavola1!G726-Tavola1!G725</f>
        <v>7</v>
      </c>
      <c r="H827" s="34">
        <f>Tavola1!H726-Tavola1!H725</f>
        <v>-9</v>
      </c>
      <c r="I827" s="34">
        <f>Tavola1!I726</f>
        <v>2</v>
      </c>
      <c r="J827" s="34">
        <f>Tavola1!J726-Tavola1!J725</f>
        <v>1273</v>
      </c>
      <c r="K827" s="34">
        <f>Tavola1!K726-Tavola1!K725</f>
        <v>4626</v>
      </c>
      <c r="L827" s="34">
        <f>Tavola1!L726-Tavola1!L725</f>
        <v>29</v>
      </c>
      <c r="M827" s="2">
        <f t="shared" ref="M827:M833" si="344">D827/B827</f>
        <v>0.17705407827905587</v>
      </c>
      <c r="N827" s="2">
        <f t="shared" ref="N827:N833" si="345">D827/C827</f>
        <v>0.17920648360953187</v>
      </c>
      <c r="P827" s="3"/>
    </row>
    <row r="828" spans="1:16" hidden="1" outlineLevel="1">
      <c r="A828" s="16">
        <v>44615</v>
      </c>
      <c r="B828" s="34">
        <f>Tavola1!B727-Tavola1!B726</f>
        <v>37204</v>
      </c>
      <c r="C828" s="34">
        <f>Tavola1!C727-Tavola1!C726</f>
        <v>36749</v>
      </c>
      <c r="D828" s="34">
        <f>Tavola1!D727-Tavola1!D726</f>
        <v>5428</v>
      </c>
      <c r="E828" s="34">
        <f>Tavola1!E727-Tavola1!E726</f>
        <v>-16059</v>
      </c>
      <c r="F828" s="34">
        <f>Tavola1!F727-Tavola1!F726</f>
        <v>-39</v>
      </c>
      <c r="G828" s="34">
        <f>Tavola1!G727-Tavola1!G726</f>
        <v>-35</v>
      </c>
      <c r="H828" s="34">
        <f>Tavola1!H727-Tavola1!H726</f>
        <v>-4</v>
      </c>
      <c r="I828" s="34">
        <f>Tavola1!I727</f>
        <v>7</v>
      </c>
      <c r="J828" s="34">
        <f>Tavola1!J727-Tavola1!J726</f>
        <v>-16020</v>
      </c>
      <c r="K828" s="34">
        <f>Tavola1!K727-Tavola1!K726</f>
        <v>21449</v>
      </c>
      <c r="L828" s="34">
        <f>Tavola1!L727-Tavola1!L726</f>
        <v>38</v>
      </c>
      <c r="M828" s="2">
        <f t="shared" si="344"/>
        <v>0.14589829050639716</v>
      </c>
      <c r="N828" s="2">
        <f t="shared" si="345"/>
        <v>0.147704699447604</v>
      </c>
      <c r="P828" s="3"/>
    </row>
    <row r="829" spans="1:16" hidden="1" outlineLevel="1">
      <c r="A829" s="16">
        <v>44616</v>
      </c>
      <c r="B829" s="34">
        <f>Tavola1!B728-Tavola1!B727</f>
        <v>40897</v>
      </c>
      <c r="C829" s="34">
        <f>Tavola1!C728-Tavola1!C727</f>
        <v>40222</v>
      </c>
      <c r="D829" s="34">
        <f>Tavola1!D728-Tavola1!D727</f>
        <v>6109</v>
      </c>
      <c r="E829" s="34">
        <f>Tavola1!E728-Tavola1!E727</f>
        <v>-1104</v>
      </c>
      <c r="F829" s="34">
        <f>Tavola1!F728-Tavola1!F727</f>
        <v>-16</v>
      </c>
      <c r="G829" s="34">
        <f>Tavola1!G728-Tavola1!G727</f>
        <v>-4</v>
      </c>
      <c r="H829" s="34">
        <f>Tavola1!H728-Tavola1!H727</f>
        <v>-12</v>
      </c>
      <c r="I829" s="34">
        <f>Tavola1!I728</f>
        <v>0</v>
      </c>
      <c r="J829" s="34">
        <f>Tavola1!J728-Tavola1!J727</f>
        <v>-1088</v>
      </c>
      <c r="K829" s="34">
        <f>Tavola1!K728-Tavola1!K727</f>
        <v>7182</v>
      </c>
      <c r="L829" s="34">
        <f>Tavola1!L728-Tavola1!L727</f>
        <v>31</v>
      </c>
      <c r="M829" s="2">
        <f t="shared" si="344"/>
        <v>0.14937525979900726</v>
      </c>
      <c r="N829" s="2">
        <f t="shared" si="345"/>
        <v>0.15188205459698673</v>
      </c>
      <c r="P829" s="3"/>
    </row>
    <row r="830" spans="1:16" hidden="1" outlineLevel="1">
      <c r="A830" s="16">
        <v>44617</v>
      </c>
      <c r="B830" s="34">
        <f>Tavola1!B729-Tavola1!B728</f>
        <v>31070</v>
      </c>
      <c r="C830" s="34">
        <f>Tavola1!C729-Tavola1!C728</f>
        <v>30630</v>
      </c>
      <c r="D830" s="34">
        <f>Tavola1!D729-Tavola1!D728</f>
        <v>4540</v>
      </c>
      <c r="E830" s="34">
        <f>Tavola1!E729-Tavola1!E728</f>
        <v>390</v>
      </c>
      <c r="F830" s="34">
        <f>Tavola1!F729-Tavola1!F728</f>
        <v>-13</v>
      </c>
      <c r="G830" s="34">
        <f>Tavola1!G729-Tavola1!G728</f>
        <v>-18</v>
      </c>
      <c r="H830" s="34">
        <f>Tavola1!H729-Tavola1!H728</f>
        <v>5</v>
      </c>
      <c r="I830" s="34">
        <f>Tavola1!I729</f>
        <v>13</v>
      </c>
      <c r="J830" s="34">
        <f>Tavola1!J729-Tavola1!J728</f>
        <v>403</v>
      </c>
      <c r="K830" s="34">
        <f>Tavola1!K729-Tavola1!K728</f>
        <v>4134</v>
      </c>
      <c r="L830" s="34">
        <f>Tavola1!L729-Tavola1!L728</f>
        <v>16</v>
      </c>
      <c r="M830" s="2">
        <f t="shared" si="344"/>
        <v>0.14612166076601224</v>
      </c>
      <c r="N830" s="2">
        <f t="shared" si="345"/>
        <v>0.14822069866144302</v>
      </c>
      <c r="P830" s="3"/>
    </row>
    <row r="831" spans="1:16" hidden="1" outlineLevel="1">
      <c r="A831" s="16">
        <v>44618</v>
      </c>
      <c r="B831" s="34">
        <f>Tavola1!B730-Tavola1!B729</f>
        <v>30373</v>
      </c>
      <c r="C831" s="34">
        <f>Tavola1!C730-Tavola1!C729</f>
        <v>30065</v>
      </c>
      <c r="D831" s="34">
        <f>Tavola1!D730-Tavola1!D729</f>
        <v>4353</v>
      </c>
      <c r="E831" s="34">
        <f>Tavola1!E730-Tavola1!E729</f>
        <v>-1325</v>
      </c>
      <c r="F831" s="34">
        <f>Tavola1!F730-Tavola1!F729</f>
        <v>-63</v>
      </c>
      <c r="G831" s="34">
        <f>Tavola1!G730-Tavola1!G729</f>
        <v>-66</v>
      </c>
      <c r="H831" s="34">
        <f>Tavola1!H730-Tavola1!H729</f>
        <v>3</v>
      </c>
      <c r="I831" s="34">
        <f>Tavola1!I730</f>
        <v>9</v>
      </c>
      <c r="J831" s="34">
        <f>Tavola1!J730-Tavola1!J729</f>
        <v>-1262</v>
      </c>
      <c r="K831" s="34">
        <f>Tavola1!K730-Tavola1!K729</f>
        <v>5649</v>
      </c>
      <c r="L831" s="34">
        <f>Tavola1!L730-Tavola1!L729</f>
        <v>29</v>
      </c>
      <c r="M831" s="2">
        <f t="shared" si="344"/>
        <v>0.14331807855661277</v>
      </c>
      <c r="N831" s="2">
        <f t="shared" si="345"/>
        <v>0.14478629635789123</v>
      </c>
      <c r="P831" s="3"/>
    </row>
    <row r="832" spans="1:16" hidden="1" outlineLevel="1">
      <c r="A832" s="16">
        <v>44619</v>
      </c>
      <c r="B832" s="34">
        <f>Tavola1!B731-Tavola1!B730</f>
        <v>32473</v>
      </c>
      <c r="C832" s="34">
        <f>Tavola1!C731-Tavola1!C730</f>
        <v>32140</v>
      </c>
      <c r="D832" s="34">
        <f>Tavola1!D731-Tavola1!D730</f>
        <v>4591</v>
      </c>
      <c r="E832" s="34">
        <f>Tavola1!E731-Tavola1!E730</f>
        <v>906</v>
      </c>
      <c r="F832" s="34">
        <f>Tavola1!F731-Tavola1!F730</f>
        <v>-2</v>
      </c>
      <c r="G832" s="34">
        <f>Tavola1!G731-Tavola1!G730</f>
        <v>2</v>
      </c>
      <c r="H832" s="34">
        <f>Tavola1!H731-Tavola1!H730</f>
        <v>-4</v>
      </c>
      <c r="I832" s="34">
        <f>Tavola1!I731</f>
        <v>0</v>
      </c>
      <c r="J832" s="34">
        <f>Tavola1!J731-Tavola1!J730</f>
        <v>908</v>
      </c>
      <c r="K832" s="34">
        <f>Tavola1!K731-Tavola1!K730</f>
        <v>3680</v>
      </c>
      <c r="L832" s="34">
        <f>Tavola1!L731-Tavola1!L730</f>
        <v>5</v>
      </c>
      <c r="M832" s="2">
        <f t="shared" si="344"/>
        <v>0.14137899177778462</v>
      </c>
      <c r="N832" s="2">
        <f t="shared" si="345"/>
        <v>0.14284380833851898</v>
      </c>
      <c r="P832" s="3"/>
    </row>
    <row r="833" spans="1:16" collapsed="1">
      <c r="A833" t="s">
        <v>966</v>
      </c>
      <c r="B833" s="3">
        <f>SUM(B826:B832)</f>
        <v>223291</v>
      </c>
      <c r="C833" s="3">
        <f>SUM(C826:C832)</f>
        <v>220506</v>
      </c>
      <c r="D833" s="3">
        <f>SUM(D826:D832)-109</f>
        <v>33390</v>
      </c>
      <c r="E833" s="3">
        <f t="shared" ref="E833:L833" si="346">SUM(E826:E832)</f>
        <v>-16777</v>
      </c>
      <c r="F833" s="3">
        <f t="shared" si="346"/>
        <v>-158</v>
      </c>
      <c r="G833" s="3">
        <f t="shared" si="346"/>
        <v>-131</v>
      </c>
      <c r="H833" s="3">
        <f t="shared" si="346"/>
        <v>-27</v>
      </c>
      <c r="I833" s="3">
        <f t="shared" si="346"/>
        <v>31</v>
      </c>
      <c r="J833" s="3">
        <f t="shared" si="346"/>
        <v>-16619</v>
      </c>
      <c r="K833" s="3">
        <f t="shared" si="346"/>
        <v>50110</v>
      </c>
      <c r="L833" s="3">
        <f t="shared" si="346"/>
        <v>166</v>
      </c>
      <c r="M833" s="2">
        <f t="shared" si="344"/>
        <v>0.14953580753366683</v>
      </c>
      <c r="N833" s="2">
        <f t="shared" si="345"/>
        <v>0.15142445103534596</v>
      </c>
      <c r="P833" s="3"/>
    </row>
    <row r="834" spans="1:16" s="45" customFormat="1"/>
    <row r="835" spans="1:16" s="38" customFormat="1">
      <c r="B835" s="37">
        <f>(B833-B825)/B825</f>
        <v>-5.2944769143332175E-2</v>
      </c>
      <c r="C835" s="37">
        <f t="shared" ref="C835:L835" si="347">(C833-C825)/C825</f>
        <v>-5.4283912970754362E-2</v>
      </c>
      <c r="D835" s="37">
        <f t="shared" si="347"/>
        <v>-0.10130806911772622</v>
      </c>
      <c r="E835" s="37">
        <f t="shared" si="347"/>
        <v>0.34388016661326498</v>
      </c>
      <c r="F835" s="37">
        <f t="shared" si="347"/>
        <v>0.2153846153846154</v>
      </c>
      <c r="G835" s="37">
        <f t="shared" si="347"/>
        <v>0.1391304347826087</v>
      </c>
      <c r="H835" s="37">
        <f t="shared" si="347"/>
        <v>0.8</v>
      </c>
      <c r="I835" s="37">
        <f t="shared" si="347"/>
        <v>-0.16216216216216217</v>
      </c>
      <c r="J835" s="37">
        <f t="shared" si="347"/>
        <v>0.34523231342075439</v>
      </c>
      <c r="K835" s="37">
        <f t="shared" si="347"/>
        <v>1.1914378029079161E-2</v>
      </c>
      <c r="L835" s="37">
        <f t="shared" si="347"/>
        <v>-0.2687224669603524</v>
      </c>
    </row>
    <row r="836" spans="1:16" s="38" customFormat="1">
      <c r="D836" s="38">
        <f>(D801-D785)/D785</f>
        <v>-0.34056832005248555</v>
      </c>
      <c r="L836" s="41">
        <f>L833-L825</f>
        <v>-61</v>
      </c>
    </row>
    <row r="837" spans="1:16" s="38" customFormat="1">
      <c r="B837" s="37">
        <f>(B833-B417)/B417</f>
        <v>0.30845048138620473</v>
      </c>
      <c r="C837" s="37">
        <f t="shared" ref="C837:L837" si="348">(C833-C417)/C417</f>
        <v>5.3427585215015103</v>
      </c>
      <c r="D837" s="37">
        <f t="shared" si="348"/>
        <v>8.3581838565022419</v>
      </c>
      <c r="E837" s="37">
        <f t="shared" si="348"/>
        <v>4.2460913070669166</v>
      </c>
      <c r="F837" s="37">
        <f t="shared" si="348"/>
        <v>0.20610687022900764</v>
      </c>
      <c r="G837" s="37">
        <f t="shared" si="348"/>
        <v>8.2644628099173556E-2</v>
      </c>
      <c r="H837" s="37">
        <f t="shared" si="348"/>
        <v>1.7</v>
      </c>
      <c r="I837" s="37">
        <f t="shared" si="348"/>
        <v>-0.39215686274509803</v>
      </c>
      <c r="J837" s="37">
        <f t="shared" si="348"/>
        <v>4.4186501467231825</v>
      </c>
      <c r="K837" s="37">
        <f t="shared" si="348"/>
        <v>6.561490870680549</v>
      </c>
      <c r="L837" s="37">
        <f t="shared" si="348"/>
        <v>0.19424460431654678</v>
      </c>
    </row>
    <row r="838" spans="1:16" s="45" customFormat="1"/>
    <row r="839" spans="1:16" s="45" customFormat="1"/>
    <row r="840" spans="1:16" s="45" customFormat="1">
      <c r="D840" s="46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31"/>
  <sheetViews>
    <sheetView workbookViewId="0">
      <pane xSplit="1" ySplit="1" topLeftCell="AQ715" activePane="bottomRight" state="frozen"/>
      <selection activeCell="A495" sqref="A495:AD501"/>
      <selection pane="topRight" activeCell="A495" sqref="A495:AD501"/>
      <selection pane="bottomLeft" activeCell="A495" sqref="A495:AD501"/>
      <selection pane="bottomRight" activeCell="A495" sqref="A495:AD501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" customHeight="1">
      <c r="A717" s="4">
        <v>44606</v>
      </c>
      <c r="B717">
        <f>Foglio1!S488</f>
        <v>10351588</v>
      </c>
      <c r="C717">
        <f>Foglio1!T488</f>
        <v>4792338</v>
      </c>
      <c r="E717">
        <f>Foglio1!R488</f>
        <v>716292</v>
      </c>
      <c r="G717">
        <f>Foglio1!K488</f>
        <v>260900</v>
      </c>
      <c r="H717" s="5">
        <f>Foglio1!I488</f>
        <v>1430</v>
      </c>
      <c r="I717" s="5">
        <f>Foglio1!G488</f>
        <v>1314</v>
      </c>
      <c r="J717" s="5">
        <f>Foglio1!H488</f>
        <v>116</v>
      </c>
      <c r="K717" s="5">
        <f>Foglio1!V488</f>
        <v>7</v>
      </c>
      <c r="M717" s="5">
        <f>Foglio1!J488</f>
        <v>259470</v>
      </c>
      <c r="N717" s="5">
        <f>Foglio1!N488</f>
        <v>446337</v>
      </c>
      <c r="O717" s="5">
        <f>Foglio1!O488</f>
        <v>9055</v>
      </c>
      <c r="Q717">
        <f t="shared" ref="Q717:Q723" si="2933">H717+L717</f>
        <v>1430</v>
      </c>
      <c r="R717">
        <f t="shared" ref="R717:R723" si="2934">Q717+N717+O717</f>
        <v>456822</v>
      </c>
      <c r="Z717">
        <f t="shared" ref="Z717:Z723" si="2935">N717</f>
        <v>446337</v>
      </c>
      <c r="AA717">
        <f t="shared" ref="AA717:AA723" si="2936">M717</f>
        <v>259470</v>
      </c>
      <c r="AB717">
        <f t="shared" ref="AB717:AB723" si="2937">H717</f>
        <v>1430</v>
      </c>
      <c r="AC717">
        <f t="shared" ref="AC717:AC723" si="2938">O717</f>
        <v>9055</v>
      </c>
      <c r="AE717" s="3">
        <f t="shared" ref="AE717:AE723" si="2939">B717-B716</f>
        <v>19703</v>
      </c>
      <c r="AF717" s="3">
        <f t="shared" ref="AF717:AF723" si="2940">E717-E716</f>
        <v>2683</v>
      </c>
      <c r="AG717" s="3">
        <f t="shared" ref="AG717:AG723" si="2941">G717-G716</f>
        <v>894</v>
      </c>
      <c r="AH717" s="3">
        <f t="shared" ref="AH717:AH723" si="2942">H717-H716</f>
        <v>21</v>
      </c>
      <c r="AI717" s="3">
        <f t="shared" ref="AI717:AI723" si="2943">J717-J716</f>
        <v>1</v>
      </c>
      <c r="AJ717" s="3">
        <f t="shared" ref="AJ717:AJ723" si="2944">M717-M716</f>
        <v>873</v>
      </c>
      <c r="AK717" s="3">
        <f t="shared" ref="AK717:AK723" si="2945">N717-N716</f>
        <v>1770</v>
      </c>
      <c r="AL717" s="3">
        <f t="shared" ref="AL717:AL723" si="2946">O717-O716</f>
        <v>19</v>
      </c>
      <c r="AM717" s="3"/>
      <c r="AN717" s="3">
        <f t="shared" ref="AN717:AN723" si="2947">AE717-AF717</f>
        <v>17020</v>
      </c>
      <c r="AO717" s="3">
        <f t="shared" ref="AO717:AO723" si="2948">AF717</f>
        <v>2683</v>
      </c>
      <c r="AQ717" s="6">
        <f t="shared" ref="AQ717:AQ723" si="2949">(B717-B716)/B716</f>
        <v>1.907009224357414E-3</v>
      </c>
      <c r="AR717" s="6">
        <f t="shared" ref="AR717:AR723" si="2950">(E717-E716)/E716</f>
        <v>3.7597619985173954E-3</v>
      </c>
      <c r="AS717" s="6">
        <f t="shared" ref="AS717:AS723" si="2951">(G717-G716)/G716</f>
        <v>3.4383821911802034E-3</v>
      </c>
      <c r="AT717" s="6">
        <f t="shared" ref="AT717:AT723" si="2952">(H717-H716)/H716</f>
        <v>1.4904187366926898E-2</v>
      </c>
      <c r="AU717" s="6">
        <f t="shared" ref="AU717:AU723" si="2953">(J717-J716)/J716</f>
        <v>8.6956521739130436E-3</v>
      </c>
      <c r="AV717" s="6">
        <f t="shared" ref="AV717:AV723" si="2954">(M717-M716)/M716</f>
        <v>3.375909233285769E-3</v>
      </c>
      <c r="AW717" s="6">
        <f t="shared" ref="AW717:AW723" si="2955">(N717-N716)/N716</f>
        <v>3.9814021283631042E-3</v>
      </c>
      <c r="AX717" s="6">
        <f t="shared" ref="AX717:AX723" si="2956">(O717-O716)/O716</f>
        <v>2.1027003098716248E-3</v>
      </c>
      <c r="AZ717" s="2">
        <f t="shared" ref="AZ717:AZ723" si="2957">E717/B717</f>
        <v>6.919633973067707E-2</v>
      </c>
      <c r="BA717" s="17">
        <f t="shared" ref="BA717:BA723" si="2958">AF717/AE717</f>
        <v>0.13617215652438716</v>
      </c>
      <c r="BB717" s="2">
        <f t="shared" ref="BB717:BB723" si="2959">H717/E717</f>
        <v>1.9963925326542805E-3</v>
      </c>
      <c r="BC717" s="2">
        <f t="shared" ref="BC717:BC723" si="2960">(H717-J717)/E717</f>
        <v>1.8344474041312761E-3</v>
      </c>
      <c r="BD717" s="2">
        <f t="shared" ref="BD717:BD723" si="2961">J717/E717</f>
        <v>1.6194512852300458E-4</v>
      </c>
      <c r="BE717" s="2">
        <f t="shared" ref="BE717:BE723" si="2962">M717/E717</f>
        <v>0.36224053877468965</v>
      </c>
      <c r="BF717" s="2">
        <f t="shared" ref="BF717:BF723" si="2963">N717/E717</f>
        <v>0.62312157611700258</v>
      </c>
      <c r="BG717" s="17">
        <f t="shared" ref="BG717:BG723" si="2964">O717/E717</f>
        <v>1.2641492575653505E-2</v>
      </c>
      <c r="BH717" s="2">
        <f t="shared" ref="BH717:BH723" si="2965">I717/G717</f>
        <v>5.0364124185511691E-3</v>
      </c>
      <c r="BI717" s="2">
        <f t="shared" ref="BI717:BI723" si="2966">J717/G717</f>
        <v>4.4461479494059026E-4</v>
      </c>
      <c r="BJ717" s="2">
        <f t="shared" ref="BJ717:BJ723" si="2967">M717/G717</f>
        <v>0.99451897278650825</v>
      </c>
    </row>
    <row r="718" spans="1:62" ht="15.6" customHeight="1">
      <c r="A718" s="4">
        <v>44607</v>
      </c>
      <c r="B718">
        <f>Foglio1!S489</f>
        <v>10387501</v>
      </c>
      <c r="C718">
        <f>Foglio1!T489</f>
        <v>4827937</v>
      </c>
      <c r="E718">
        <f>Foglio1!R489</f>
        <v>722488</v>
      </c>
      <c r="G718">
        <f>Foglio1!K489</f>
        <v>262478</v>
      </c>
      <c r="H718" s="5">
        <f>Foglio1!I489</f>
        <v>1431</v>
      </c>
      <c r="I718" s="5">
        <f>Foglio1!G489</f>
        <v>1320</v>
      </c>
      <c r="J718" s="5">
        <f>Foglio1!H489</f>
        <v>111</v>
      </c>
      <c r="K718" s="5">
        <f>Foglio1!V489</f>
        <v>7</v>
      </c>
      <c r="M718" s="5">
        <f>Foglio1!J489</f>
        <v>261047</v>
      </c>
      <c r="N718" s="5">
        <f>Foglio1!N489</f>
        <v>450895</v>
      </c>
      <c r="O718" s="5">
        <f>Foglio1!O489</f>
        <v>9115</v>
      </c>
      <c r="Q718">
        <f t="shared" si="2933"/>
        <v>1431</v>
      </c>
      <c r="R718">
        <f t="shared" si="2934"/>
        <v>461441</v>
      </c>
      <c r="Z718">
        <f t="shared" si="2935"/>
        <v>450895</v>
      </c>
      <c r="AA718">
        <f t="shared" si="2936"/>
        <v>261047</v>
      </c>
      <c r="AB718">
        <f t="shared" si="2937"/>
        <v>1431</v>
      </c>
      <c r="AC718">
        <f t="shared" si="2938"/>
        <v>9115</v>
      </c>
      <c r="AE718" s="3">
        <f t="shared" si="2939"/>
        <v>35913</v>
      </c>
      <c r="AF718" s="3">
        <f t="shared" si="2940"/>
        <v>6196</v>
      </c>
      <c r="AG718" s="3">
        <f t="shared" si="2941"/>
        <v>1578</v>
      </c>
      <c r="AH718" s="3">
        <f t="shared" si="2942"/>
        <v>1</v>
      </c>
      <c r="AI718" s="3">
        <f t="shared" si="2943"/>
        <v>-5</v>
      </c>
      <c r="AJ718" s="3">
        <f t="shared" si="2944"/>
        <v>1577</v>
      </c>
      <c r="AK718" s="3">
        <f t="shared" si="2945"/>
        <v>4558</v>
      </c>
      <c r="AL718" s="3">
        <f t="shared" si="2946"/>
        <v>60</v>
      </c>
      <c r="AM718" s="3"/>
      <c r="AN718" s="3">
        <f t="shared" si="2947"/>
        <v>29717</v>
      </c>
      <c r="AO718" s="3">
        <f t="shared" si="2948"/>
        <v>6196</v>
      </c>
      <c r="AQ718" s="6">
        <f t="shared" si="2949"/>
        <v>3.4693227744380861E-3</v>
      </c>
      <c r="AR718" s="6">
        <f t="shared" si="2950"/>
        <v>8.6501035890391067E-3</v>
      </c>
      <c r="AS718" s="6">
        <f t="shared" si="2951"/>
        <v>6.0482943656573404E-3</v>
      </c>
      <c r="AT718" s="6">
        <f t="shared" si="2952"/>
        <v>6.993006993006993E-4</v>
      </c>
      <c r="AU718" s="6">
        <f t="shared" si="2953"/>
        <v>-4.3103448275862072E-2</v>
      </c>
      <c r="AV718" s="6">
        <f t="shared" si="2954"/>
        <v>6.0777739237676803E-3</v>
      </c>
      <c r="AW718" s="6">
        <f t="shared" si="2955"/>
        <v>1.0212014688452896E-2</v>
      </c>
      <c r="AX718" s="6">
        <f t="shared" si="2956"/>
        <v>6.6261733848702372E-3</v>
      </c>
      <c r="AZ718" s="2">
        <f t="shared" si="2957"/>
        <v>6.9553591378715626E-2</v>
      </c>
      <c r="BA718" s="17">
        <f t="shared" si="2958"/>
        <v>0.17252805390805559</v>
      </c>
      <c r="BB718" s="2">
        <f t="shared" si="2959"/>
        <v>1.9806557340744761E-3</v>
      </c>
      <c r="BC718" s="2">
        <f t="shared" si="2960"/>
        <v>1.8270199643454286E-3</v>
      </c>
      <c r="BD718" s="2">
        <f t="shared" si="2961"/>
        <v>1.536357697290474E-4</v>
      </c>
      <c r="BE718" s="2">
        <f t="shared" si="2962"/>
        <v>0.36131672775187962</v>
      </c>
      <c r="BF718" s="2">
        <f t="shared" si="2963"/>
        <v>0.62408649001782723</v>
      </c>
      <c r="BG718" s="17">
        <f t="shared" si="2964"/>
        <v>1.2616126496218622E-2</v>
      </c>
      <c r="BH718" s="2">
        <f t="shared" si="2965"/>
        <v>5.0289929060721283E-3</v>
      </c>
      <c r="BI718" s="2">
        <f t="shared" si="2966"/>
        <v>4.2289258528333803E-4</v>
      </c>
      <c r="BJ718" s="2">
        <f t="shared" si="2967"/>
        <v>0.99454811450864455</v>
      </c>
    </row>
    <row r="719" spans="1:62" ht="15.6" customHeight="1">
      <c r="A719" s="4">
        <v>44608</v>
      </c>
      <c r="B719">
        <f>Foglio1!S490</f>
        <v>10432107</v>
      </c>
      <c r="C719">
        <f>Foglio1!T490</f>
        <v>4871970</v>
      </c>
      <c r="E719">
        <f>Foglio1!R490</f>
        <v>729422</v>
      </c>
      <c r="G719">
        <f>Foglio1!K490</f>
        <v>253450</v>
      </c>
      <c r="H719" s="5">
        <f>Foglio1!I490</f>
        <v>1401</v>
      </c>
      <c r="I719" s="5">
        <f>Foglio1!G490</f>
        <v>1291</v>
      </c>
      <c r="J719" s="5">
        <f>Foglio1!H490</f>
        <v>110</v>
      </c>
      <c r="K719" s="5">
        <f>Foglio1!V490</f>
        <v>5</v>
      </c>
      <c r="M719" s="5">
        <f>Foglio1!J490</f>
        <v>252049</v>
      </c>
      <c r="N719" s="5">
        <f>Foglio1!N490</f>
        <v>466823</v>
      </c>
      <c r="O719" s="5">
        <f>Foglio1!O490</f>
        <v>9149</v>
      </c>
      <c r="Q719">
        <f t="shared" si="2933"/>
        <v>1401</v>
      </c>
      <c r="R719">
        <f t="shared" si="2934"/>
        <v>477373</v>
      </c>
      <c r="Z719">
        <f t="shared" si="2935"/>
        <v>466823</v>
      </c>
      <c r="AA719">
        <f t="shared" si="2936"/>
        <v>252049</v>
      </c>
      <c r="AB719">
        <f t="shared" si="2937"/>
        <v>1401</v>
      </c>
      <c r="AC719">
        <f t="shared" si="2938"/>
        <v>9149</v>
      </c>
      <c r="AE719" s="3">
        <f t="shared" si="2939"/>
        <v>44606</v>
      </c>
      <c r="AF719" s="3">
        <f t="shared" si="2940"/>
        <v>6934</v>
      </c>
      <c r="AG719" s="3">
        <f t="shared" si="2941"/>
        <v>-9028</v>
      </c>
      <c r="AH719" s="3">
        <f t="shared" si="2942"/>
        <v>-30</v>
      </c>
      <c r="AI719" s="3">
        <f t="shared" si="2943"/>
        <v>-1</v>
      </c>
      <c r="AJ719" s="3">
        <f t="shared" si="2944"/>
        <v>-8998</v>
      </c>
      <c r="AK719" s="3">
        <f t="shared" si="2945"/>
        <v>15928</v>
      </c>
      <c r="AL719" s="3">
        <f t="shared" si="2946"/>
        <v>34</v>
      </c>
      <c r="AM719" s="3"/>
      <c r="AN719" s="3">
        <f t="shared" si="2947"/>
        <v>37672</v>
      </c>
      <c r="AO719" s="3">
        <f t="shared" si="2948"/>
        <v>6934</v>
      </c>
      <c r="AQ719" s="6">
        <f t="shared" si="2949"/>
        <v>4.2941993459254544E-3</v>
      </c>
      <c r="AR719" s="6">
        <f t="shared" si="2950"/>
        <v>9.59739123694788E-3</v>
      </c>
      <c r="AS719" s="6">
        <f t="shared" si="2951"/>
        <v>-3.4395263603044825E-2</v>
      </c>
      <c r="AT719" s="6">
        <f t="shared" si="2952"/>
        <v>-2.0964360587002098E-2</v>
      </c>
      <c r="AU719" s="6">
        <f t="shared" si="2953"/>
        <v>-9.0090090090090089E-3</v>
      </c>
      <c r="AV719" s="6">
        <f t="shared" si="2954"/>
        <v>-3.4468888744172504E-2</v>
      </c>
      <c r="AW719" s="6">
        <f t="shared" si="2955"/>
        <v>3.5325297463932842E-2</v>
      </c>
      <c r="AX719" s="6">
        <f t="shared" si="2956"/>
        <v>3.7301151947339551E-3</v>
      </c>
      <c r="AZ719" s="2">
        <f t="shared" si="2957"/>
        <v>6.9920870251810111E-2</v>
      </c>
      <c r="BA719" s="17">
        <f t="shared" si="2958"/>
        <v>0.15544993947002644</v>
      </c>
      <c r="BB719" s="2">
        <f t="shared" si="2959"/>
        <v>1.9206988547096195E-3</v>
      </c>
      <c r="BC719" s="2">
        <f t="shared" si="2960"/>
        <v>1.7698945192220689E-3</v>
      </c>
      <c r="BD719" s="2">
        <f t="shared" si="2961"/>
        <v>1.5080433548755041E-4</v>
      </c>
      <c r="BE719" s="2">
        <f t="shared" si="2962"/>
        <v>0.34554619959365085</v>
      </c>
      <c r="BF719" s="2">
        <f t="shared" si="2963"/>
        <v>0.6399902936845886</v>
      </c>
      <c r="BG719" s="17">
        <f t="shared" si="2964"/>
        <v>1.2542807867050898E-2</v>
      </c>
      <c r="BH719" s="2">
        <f t="shared" si="2965"/>
        <v>5.0937068455316628E-3</v>
      </c>
      <c r="BI719" s="2">
        <f t="shared" si="2966"/>
        <v>4.3401065298875516E-4</v>
      </c>
      <c r="BJ719" s="2">
        <f t="shared" si="2967"/>
        <v>0.99447228250147957</v>
      </c>
    </row>
    <row r="720" spans="1:62" ht="15.6" customHeight="1">
      <c r="A720" s="4">
        <v>44609</v>
      </c>
      <c r="B720">
        <f>Foglio1!S491</f>
        <v>10465181</v>
      </c>
      <c r="C720">
        <f>Foglio1!T491</f>
        <v>4904731</v>
      </c>
      <c r="E720">
        <f>Foglio1!R491</f>
        <v>734915</v>
      </c>
      <c r="G720">
        <f>Foglio1!K491</f>
        <v>251275</v>
      </c>
      <c r="H720" s="5">
        <f>Foglio1!I491</f>
        <v>1343</v>
      </c>
      <c r="I720" s="5">
        <f>Foglio1!G491</f>
        <v>1239</v>
      </c>
      <c r="J720" s="5">
        <f>Foglio1!H491</f>
        <v>104</v>
      </c>
      <c r="K720" s="5">
        <f>Foglio1!V491</f>
        <v>5</v>
      </c>
      <c r="M720" s="5">
        <f>Foglio1!J491</f>
        <v>249932</v>
      </c>
      <c r="N720" s="5">
        <f>Foglio1!N491</f>
        <v>474455</v>
      </c>
      <c r="O720" s="5">
        <f>Foglio1!O491</f>
        <v>9185</v>
      </c>
      <c r="Q720">
        <f t="shared" si="2933"/>
        <v>1343</v>
      </c>
      <c r="R720">
        <f t="shared" si="2934"/>
        <v>484983</v>
      </c>
      <c r="Z720">
        <f t="shared" si="2935"/>
        <v>474455</v>
      </c>
      <c r="AA720">
        <f t="shared" si="2936"/>
        <v>249932</v>
      </c>
      <c r="AB720">
        <f t="shared" si="2937"/>
        <v>1343</v>
      </c>
      <c r="AC720">
        <f t="shared" si="2938"/>
        <v>9185</v>
      </c>
      <c r="AE720" s="3">
        <f t="shared" si="2939"/>
        <v>33074</v>
      </c>
      <c r="AF720" s="3">
        <f t="shared" si="2940"/>
        <v>5493</v>
      </c>
      <c r="AG720" s="3">
        <f t="shared" si="2941"/>
        <v>-2175</v>
      </c>
      <c r="AH720" s="3">
        <f t="shared" si="2942"/>
        <v>-58</v>
      </c>
      <c r="AI720" s="3">
        <f t="shared" si="2943"/>
        <v>-6</v>
      </c>
      <c r="AJ720" s="3">
        <f t="shared" si="2944"/>
        <v>-2117</v>
      </c>
      <c r="AK720" s="3">
        <f t="shared" si="2945"/>
        <v>7632</v>
      </c>
      <c r="AL720" s="3">
        <f t="shared" si="2946"/>
        <v>36</v>
      </c>
      <c r="AM720" s="3"/>
      <c r="AN720" s="3">
        <f t="shared" si="2947"/>
        <v>27581</v>
      </c>
      <c r="AO720" s="3">
        <f t="shared" si="2948"/>
        <v>5493</v>
      </c>
      <c r="AQ720" s="6">
        <f t="shared" si="2949"/>
        <v>3.1704045980356604E-3</v>
      </c>
      <c r="AR720" s="6">
        <f t="shared" si="2950"/>
        <v>7.5306201348464951E-3</v>
      </c>
      <c r="AS720" s="6">
        <f t="shared" si="2951"/>
        <v>-8.5815742750049318E-3</v>
      </c>
      <c r="AT720" s="6">
        <f t="shared" si="2952"/>
        <v>-4.1399000713775877E-2</v>
      </c>
      <c r="AU720" s="6">
        <f t="shared" si="2953"/>
        <v>-5.4545454545454543E-2</v>
      </c>
      <c r="AV720" s="6">
        <f t="shared" si="2954"/>
        <v>-8.399160480700182E-3</v>
      </c>
      <c r="AW720" s="6">
        <f t="shared" si="2955"/>
        <v>1.6348808863316504E-2</v>
      </c>
      <c r="AX720" s="6">
        <f t="shared" si="2956"/>
        <v>3.9348562684446385E-3</v>
      </c>
      <c r="AZ720" s="2">
        <f t="shared" si="2957"/>
        <v>7.0224776809880304E-2</v>
      </c>
      <c r="BA720" s="17">
        <f t="shared" si="2958"/>
        <v>0.16608211888492472</v>
      </c>
      <c r="BB720" s="2">
        <f t="shared" si="2959"/>
        <v>1.8274222188960627E-3</v>
      </c>
      <c r="BC720" s="2">
        <f t="shared" si="2960"/>
        <v>1.685909254811781E-3</v>
      </c>
      <c r="BD720" s="2">
        <f t="shared" si="2961"/>
        <v>1.4151296408428186E-4</v>
      </c>
      <c r="BE720" s="2">
        <f t="shared" si="2962"/>
        <v>0.34008286672608395</v>
      </c>
      <c r="BF720" s="2">
        <f t="shared" si="2963"/>
        <v>0.64559166706353799</v>
      </c>
      <c r="BG720" s="17">
        <f t="shared" si="2964"/>
        <v>1.2498043991482008E-2</v>
      </c>
      <c r="BH720" s="2">
        <f t="shared" si="2965"/>
        <v>4.9308526514774652E-3</v>
      </c>
      <c r="BI720" s="2">
        <f t="shared" si="2966"/>
        <v>4.1388916525718833E-4</v>
      </c>
      <c r="BJ720" s="2">
        <f t="shared" si="2967"/>
        <v>0.99465525818326539</v>
      </c>
    </row>
    <row r="721" spans="1:62" ht="15.6" customHeight="1">
      <c r="A721" s="4">
        <v>44610</v>
      </c>
      <c r="B721">
        <f>Foglio1!S492</f>
        <v>10500440</v>
      </c>
      <c r="C721">
        <f>Foglio1!T492</f>
        <v>4939603</v>
      </c>
      <c r="E721">
        <f>Foglio1!R492</f>
        <v>740613</v>
      </c>
      <c r="G721">
        <f>Foglio1!K492</f>
        <v>250096</v>
      </c>
      <c r="H721" s="5">
        <f>Foglio1!I492</f>
        <v>1297</v>
      </c>
      <c r="I721" s="5">
        <f>Foglio1!G492</f>
        <v>1200</v>
      </c>
      <c r="J721" s="5">
        <f>Foglio1!H492</f>
        <v>97</v>
      </c>
      <c r="K721" s="5">
        <f>Foglio1!V492</f>
        <v>2</v>
      </c>
      <c r="M721" s="5">
        <f>Foglio1!J492</f>
        <v>248799</v>
      </c>
      <c r="N721" s="5">
        <f>Foglio1!N492</f>
        <v>481300</v>
      </c>
      <c r="O721" s="5">
        <f>Foglio1!O492</f>
        <v>9217</v>
      </c>
      <c r="Q721">
        <f t="shared" si="2933"/>
        <v>1297</v>
      </c>
      <c r="R721">
        <f t="shared" si="2934"/>
        <v>491814</v>
      </c>
      <c r="Z721">
        <f t="shared" si="2935"/>
        <v>481300</v>
      </c>
      <c r="AA721">
        <f t="shared" si="2936"/>
        <v>248799</v>
      </c>
      <c r="AB721">
        <f t="shared" si="2937"/>
        <v>1297</v>
      </c>
      <c r="AC721">
        <f t="shared" si="2938"/>
        <v>9217</v>
      </c>
      <c r="AE721" s="3">
        <f t="shared" si="2939"/>
        <v>35259</v>
      </c>
      <c r="AF721" s="3">
        <f t="shared" si="2940"/>
        <v>5698</v>
      </c>
      <c r="AG721" s="3">
        <f t="shared" si="2941"/>
        <v>-1179</v>
      </c>
      <c r="AH721" s="3">
        <f t="shared" si="2942"/>
        <v>-46</v>
      </c>
      <c r="AI721" s="3">
        <f t="shared" si="2943"/>
        <v>-7</v>
      </c>
      <c r="AJ721" s="3">
        <f t="shared" si="2944"/>
        <v>-1133</v>
      </c>
      <c r="AK721" s="3">
        <f t="shared" si="2945"/>
        <v>6845</v>
      </c>
      <c r="AL721" s="3">
        <f t="shared" si="2946"/>
        <v>32</v>
      </c>
      <c r="AM721" s="3"/>
      <c r="AN721" s="3">
        <f t="shared" si="2947"/>
        <v>29561</v>
      </c>
      <c r="AO721" s="3">
        <f t="shared" si="2948"/>
        <v>5698</v>
      </c>
      <c r="AQ721" s="6">
        <f t="shared" si="2949"/>
        <v>3.3691724968732029E-3</v>
      </c>
      <c r="AR721" s="6">
        <f t="shared" si="2950"/>
        <v>7.7532775899253658E-3</v>
      </c>
      <c r="AS721" s="6">
        <f t="shared" si="2951"/>
        <v>-4.6920704407521644E-3</v>
      </c>
      <c r="AT721" s="6">
        <f t="shared" si="2952"/>
        <v>-3.4251675353685777E-2</v>
      </c>
      <c r="AU721" s="6">
        <f t="shared" si="2953"/>
        <v>-6.7307692307692304E-2</v>
      </c>
      <c r="AV721" s="6">
        <f t="shared" si="2954"/>
        <v>-4.5332330393867129E-3</v>
      </c>
      <c r="AW721" s="6">
        <f t="shared" si="2955"/>
        <v>1.44270794912057E-2</v>
      </c>
      <c r="AX721" s="6">
        <f t="shared" si="2956"/>
        <v>3.4839412084921068E-3</v>
      </c>
      <c r="AZ721" s="2">
        <f t="shared" si="2957"/>
        <v>7.0531615818003823E-2</v>
      </c>
      <c r="BA721" s="17">
        <f t="shared" si="2958"/>
        <v>0.16160412944212826</v>
      </c>
      <c r="BB721" s="2">
        <f t="shared" si="2959"/>
        <v>1.7512520034079877E-3</v>
      </c>
      <c r="BC721" s="2">
        <f t="shared" si="2960"/>
        <v>1.6202794171854937E-3</v>
      </c>
      <c r="BD721" s="2">
        <f t="shared" si="2961"/>
        <v>1.3097258622249406E-4</v>
      </c>
      <c r="BE721" s="2">
        <f t="shared" si="2962"/>
        <v>0.33593658226361134</v>
      </c>
      <c r="BF721" s="2">
        <f t="shared" si="2963"/>
        <v>0.64986706957614837</v>
      </c>
      <c r="BG721" s="17">
        <f t="shared" si="2964"/>
        <v>1.2445096156832246E-2</v>
      </c>
      <c r="BH721" s="2">
        <f t="shared" si="2965"/>
        <v>4.7981575075171133E-3</v>
      </c>
      <c r="BI721" s="2">
        <f t="shared" si="2966"/>
        <v>3.8785106519096665E-4</v>
      </c>
      <c r="BJ721" s="2">
        <f t="shared" si="2967"/>
        <v>0.99481399142729188</v>
      </c>
    </row>
    <row r="722" spans="1:62" ht="15.6" customHeight="1">
      <c r="A722" s="4">
        <v>44611</v>
      </c>
      <c r="B722">
        <f>Foglio1!S493</f>
        <v>10538063</v>
      </c>
      <c r="C722">
        <f>Foglio1!T493</f>
        <v>4976750</v>
      </c>
      <c r="E722">
        <f>Foglio1!R493</f>
        <v>746269</v>
      </c>
      <c r="G722">
        <f>Foglio1!K493</f>
        <v>248459</v>
      </c>
      <c r="H722" s="5">
        <f>Foglio1!I493</f>
        <v>1288</v>
      </c>
      <c r="I722" s="5">
        <f>Foglio1!G493</f>
        <v>1189</v>
      </c>
      <c r="J722" s="5">
        <f>Foglio1!H493</f>
        <v>99</v>
      </c>
      <c r="K722" s="5">
        <f>Foglio1!V493</f>
        <v>5</v>
      </c>
      <c r="M722" s="5">
        <f>Foglio1!J493</f>
        <v>247171</v>
      </c>
      <c r="N722" s="5">
        <f>Foglio1!N493</f>
        <v>488557</v>
      </c>
      <c r="O722" s="5">
        <f>Foglio1!O493</f>
        <v>9253</v>
      </c>
      <c r="Q722">
        <f t="shared" si="2933"/>
        <v>1288</v>
      </c>
      <c r="R722">
        <f t="shared" si="2934"/>
        <v>499098</v>
      </c>
      <c r="Z722">
        <f t="shared" si="2935"/>
        <v>488557</v>
      </c>
      <c r="AA722">
        <f t="shared" si="2936"/>
        <v>247171</v>
      </c>
      <c r="AB722">
        <f t="shared" si="2937"/>
        <v>1288</v>
      </c>
      <c r="AC722">
        <f t="shared" si="2938"/>
        <v>9253</v>
      </c>
      <c r="AE722" s="3">
        <f t="shared" si="2939"/>
        <v>37623</v>
      </c>
      <c r="AF722" s="3">
        <f t="shared" si="2940"/>
        <v>5656</v>
      </c>
      <c r="AG722" s="3">
        <f t="shared" si="2941"/>
        <v>-1637</v>
      </c>
      <c r="AH722" s="3">
        <f t="shared" si="2942"/>
        <v>-9</v>
      </c>
      <c r="AI722" s="3">
        <f t="shared" si="2943"/>
        <v>2</v>
      </c>
      <c r="AJ722" s="3">
        <f t="shared" si="2944"/>
        <v>-1628</v>
      </c>
      <c r="AK722" s="3">
        <f t="shared" si="2945"/>
        <v>7257</v>
      </c>
      <c r="AL722" s="3">
        <f t="shared" si="2946"/>
        <v>36</v>
      </c>
      <c r="AM722" s="3"/>
      <c r="AN722" s="3">
        <f t="shared" si="2947"/>
        <v>31967</v>
      </c>
      <c r="AO722" s="3">
        <f t="shared" si="2948"/>
        <v>5656</v>
      </c>
      <c r="AQ722" s="6">
        <f t="shared" si="2949"/>
        <v>3.5829927126863254E-3</v>
      </c>
      <c r="AR722" s="6">
        <f t="shared" si="2950"/>
        <v>7.6369169863342934E-3</v>
      </c>
      <c r="AS722" s="6">
        <f t="shared" si="2951"/>
        <v>-6.545486533171262E-3</v>
      </c>
      <c r="AT722" s="6">
        <f t="shared" si="2952"/>
        <v>-6.9390902081727058E-3</v>
      </c>
      <c r="AU722" s="6">
        <f t="shared" si="2953"/>
        <v>2.0618556701030927E-2</v>
      </c>
      <c r="AV722" s="6">
        <f t="shared" si="2954"/>
        <v>-6.5434346601071546E-3</v>
      </c>
      <c r="AW722" s="6">
        <f t="shared" si="2955"/>
        <v>1.5077913982962808E-2</v>
      </c>
      <c r="AX722" s="6">
        <f t="shared" si="2956"/>
        <v>3.9058261907345122E-3</v>
      </c>
      <c r="AZ722" s="2">
        <f t="shared" si="2957"/>
        <v>7.0816524820548135E-2</v>
      </c>
      <c r="BA722" s="17">
        <f t="shared" si="2958"/>
        <v>0.15033357254870691</v>
      </c>
      <c r="BB722" s="2">
        <f t="shared" si="2959"/>
        <v>1.7259192060771651E-3</v>
      </c>
      <c r="BC722" s="2">
        <f t="shared" si="2960"/>
        <v>1.5932592671007372E-3</v>
      </c>
      <c r="BD722" s="2">
        <f t="shared" si="2961"/>
        <v>1.3265993897642808E-4</v>
      </c>
      <c r="BE722" s="2">
        <f t="shared" si="2962"/>
        <v>0.33120898764386569</v>
      </c>
      <c r="BF722" s="2">
        <f t="shared" si="2963"/>
        <v>0.65466607885360373</v>
      </c>
      <c r="BG722" s="17">
        <f t="shared" si="2964"/>
        <v>1.2399014296453424E-2</v>
      </c>
      <c r="BH722" s="2">
        <f t="shared" si="2965"/>
        <v>4.7854978084915416E-3</v>
      </c>
      <c r="BI722" s="2">
        <f t="shared" si="2966"/>
        <v>3.9845608329744543E-4</v>
      </c>
      <c r="BJ722" s="2">
        <f t="shared" si="2967"/>
        <v>0.99481604610821106</v>
      </c>
    </row>
    <row r="723" spans="1:62" ht="15.6" customHeight="1">
      <c r="A723" s="4">
        <v>44612</v>
      </c>
      <c r="B723">
        <f>Foglio1!S494</f>
        <v>10567659</v>
      </c>
      <c r="C723">
        <f>Foglio1!T494</f>
        <v>5006029</v>
      </c>
      <c r="E723">
        <f>Foglio1!R494</f>
        <v>750872</v>
      </c>
      <c r="G723">
        <f>Foglio1!K494</f>
        <v>247522</v>
      </c>
      <c r="H723" s="5">
        <f>Foglio1!I494</f>
        <v>1279</v>
      </c>
      <c r="I723" s="5">
        <f>Foglio1!G494</f>
        <v>1179</v>
      </c>
      <c r="J723" s="5">
        <f>Foglio1!H494</f>
        <v>100</v>
      </c>
      <c r="K723" s="5">
        <f>Foglio1!V494</f>
        <v>6</v>
      </c>
      <c r="M723" s="5">
        <f>Foglio1!J494</f>
        <v>246243</v>
      </c>
      <c r="N723" s="5">
        <f>Foglio1!N494</f>
        <v>494087</v>
      </c>
      <c r="O723" s="5">
        <f>Foglio1!O494</f>
        <v>9263</v>
      </c>
      <c r="Q723">
        <f t="shared" si="2933"/>
        <v>1279</v>
      </c>
      <c r="R723">
        <f t="shared" si="2934"/>
        <v>504629</v>
      </c>
      <c r="Z723">
        <f t="shared" si="2935"/>
        <v>494087</v>
      </c>
      <c r="AA723">
        <f t="shared" si="2936"/>
        <v>246243</v>
      </c>
      <c r="AB723">
        <f t="shared" si="2937"/>
        <v>1279</v>
      </c>
      <c r="AC723">
        <f t="shared" si="2938"/>
        <v>9263</v>
      </c>
      <c r="AE723" s="3">
        <f t="shared" si="2939"/>
        <v>29596</v>
      </c>
      <c r="AF723" s="3">
        <f t="shared" si="2940"/>
        <v>4603</v>
      </c>
      <c r="AG723" s="3">
        <f t="shared" si="2941"/>
        <v>-937</v>
      </c>
      <c r="AH723" s="3">
        <f t="shared" si="2942"/>
        <v>-9</v>
      </c>
      <c r="AI723" s="3">
        <f t="shared" si="2943"/>
        <v>1</v>
      </c>
      <c r="AJ723" s="3">
        <f t="shared" si="2944"/>
        <v>-928</v>
      </c>
      <c r="AK723" s="3">
        <f t="shared" si="2945"/>
        <v>5530</v>
      </c>
      <c r="AL723" s="3">
        <f t="shared" si="2946"/>
        <v>10</v>
      </c>
      <c r="AM723" s="3"/>
      <c r="AN723" s="3">
        <f t="shared" si="2947"/>
        <v>24993</v>
      </c>
      <c r="AO723" s="3">
        <f t="shared" si="2948"/>
        <v>4603</v>
      </c>
      <c r="AQ723" s="6">
        <f t="shared" si="2949"/>
        <v>2.8084857720057283E-3</v>
      </c>
      <c r="AR723" s="6">
        <f t="shared" si="2950"/>
        <v>6.1680171627121055E-3</v>
      </c>
      <c r="AS723" s="6">
        <f t="shared" si="2951"/>
        <v>-3.7712459600980444E-3</v>
      </c>
      <c r="AT723" s="6">
        <f t="shared" si="2952"/>
        <v>-6.987577639751553E-3</v>
      </c>
      <c r="AU723" s="6">
        <f t="shared" si="2953"/>
        <v>1.0101010101010102E-2</v>
      </c>
      <c r="AV723" s="6">
        <f t="shared" si="2954"/>
        <v>-3.7544857608700051E-3</v>
      </c>
      <c r="AW723" s="6">
        <f t="shared" si="2955"/>
        <v>1.1319047726263262E-2</v>
      </c>
      <c r="AX723" s="6">
        <f t="shared" si="2956"/>
        <v>1.0807305738679347E-3</v>
      </c>
      <c r="AZ723" s="2">
        <f t="shared" si="2957"/>
        <v>7.1053768862148176E-2</v>
      </c>
      <c r="BA723" s="17">
        <f t="shared" si="2958"/>
        <v>0.1555277740235167</v>
      </c>
      <c r="BB723" s="2">
        <f t="shared" si="2959"/>
        <v>1.7033529016929651E-3</v>
      </c>
      <c r="BC723" s="2">
        <f t="shared" si="2960"/>
        <v>1.5701744105519981E-3</v>
      </c>
      <c r="BD723" s="2">
        <f t="shared" si="2961"/>
        <v>1.3317849114096678E-4</v>
      </c>
      <c r="BE723" s="2">
        <f t="shared" si="2962"/>
        <v>0.32794271194025082</v>
      </c>
      <c r="BF723" s="2">
        <f t="shared" si="2963"/>
        <v>0.65801761152366844</v>
      </c>
      <c r="BG723" s="17">
        <f t="shared" si="2964"/>
        <v>1.2336323634387752E-2</v>
      </c>
      <c r="BH723" s="2">
        <f t="shared" si="2965"/>
        <v>4.7632129669281922E-3</v>
      </c>
      <c r="BI723" s="2">
        <f t="shared" si="2966"/>
        <v>4.0400449252995694E-4</v>
      </c>
      <c r="BJ723" s="2">
        <f t="shared" si="2967"/>
        <v>0.99483278254054186</v>
      </c>
    </row>
    <row r="724" spans="1:62" ht="15.6" customHeight="1">
      <c r="A724" s="4">
        <v>44613</v>
      </c>
      <c r="B724">
        <f>Foglio1!S495</f>
        <v>10585463</v>
      </c>
      <c r="C724">
        <f>Foglio1!T495</f>
        <v>5023661</v>
      </c>
      <c r="E724">
        <f>Foglio1!R495</f>
        <v>753424</v>
      </c>
      <c r="G724">
        <f>Foglio1!K495</f>
        <v>246666</v>
      </c>
      <c r="H724" s="5">
        <f>Foglio1!I495</f>
        <v>1256</v>
      </c>
      <c r="I724" s="5">
        <f>Foglio1!G495</f>
        <v>1162</v>
      </c>
      <c r="J724" s="5">
        <f>Foglio1!H495</f>
        <v>94</v>
      </c>
      <c r="K724" s="5">
        <f>Foglio1!V495</f>
        <v>0</v>
      </c>
      <c r="M724" s="5">
        <f>Foglio1!J495</f>
        <v>245410</v>
      </c>
      <c r="N724" s="5">
        <f>Foglio1!N495</f>
        <v>497477</v>
      </c>
      <c r="O724" s="5">
        <f>Foglio1!O495</f>
        <v>9281</v>
      </c>
      <c r="Q724">
        <f t="shared" ref="Q724:Q730" si="2968">H724+L724</f>
        <v>1256</v>
      </c>
      <c r="R724">
        <f t="shared" ref="R724:R730" si="2969">Q724+N724+O724</f>
        <v>508014</v>
      </c>
      <c r="Z724">
        <f t="shared" ref="Z724:Z730" si="2970">N724</f>
        <v>497477</v>
      </c>
      <c r="AA724">
        <f t="shared" ref="AA724:AA730" si="2971">M724</f>
        <v>245410</v>
      </c>
      <c r="AB724">
        <f t="shared" ref="AB724:AB730" si="2972">H724</f>
        <v>1256</v>
      </c>
      <c r="AC724">
        <f t="shared" ref="AC724:AC730" si="2973">O724</f>
        <v>9281</v>
      </c>
      <c r="AE724" s="3">
        <f t="shared" ref="AE724:AE730" si="2974">B724-B723</f>
        <v>17804</v>
      </c>
      <c r="AF724" s="3">
        <f t="shared" ref="AF724:AF730" si="2975">E724-E723</f>
        <v>2552</v>
      </c>
      <c r="AG724" s="3">
        <f t="shared" ref="AG724:AG730" si="2976">G724-G723</f>
        <v>-856</v>
      </c>
      <c r="AH724" s="3">
        <f t="shared" ref="AH724:AH730" si="2977">H724-H723</f>
        <v>-23</v>
      </c>
      <c r="AI724" s="3">
        <f t="shared" ref="AI724:AI730" si="2978">J724-J723</f>
        <v>-6</v>
      </c>
      <c r="AJ724" s="3">
        <f t="shared" ref="AJ724:AJ730" si="2979">M724-M723</f>
        <v>-833</v>
      </c>
      <c r="AK724" s="3">
        <f t="shared" ref="AK724:AK730" si="2980">N724-N723</f>
        <v>3390</v>
      </c>
      <c r="AL724" s="3">
        <f t="shared" ref="AL724:AL730" si="2981">O724-O723</f>
        <v>18</v>
      </c>
      <c r="AM724" s="3"/>
      <c r="AN724" s="3">
        <f t="shared" ref="AN724:AN730" si="2982">AE724-AF724</f>
        <v>15252</v>
      </c>
      <c r="AO724" s="3">
        <f t="shared" ref="AO724:AO730" si="2983">AF724</f>
        <v>2552</v>
      </c>
      <c r="AQ724" s="6">
        <f t="shared" ref="AQ724:AQ730" si="2984">(B724-B723)/B723</f>
        <v>1.6847629167443801E-3</v>
      </c>
      <c r="AR724" s="6">
        <f t="shared" ref="AR724:AR730" si="2985">(E724-E723)/E723</f>
        <v>3.398715093917472E-3</v>
      </c>
      <c r="AS724" s="6">
        <f t="shared" ref="AS724:AS730" si="2986">(G724-G723)/G723</f>
        <v>-3.4582784560564313E-3</v>
      </c>
      <c r="AT724" s="6">
        <f t="shared" ref="AT724:AT730" si="2987">(H724-H723)/H723</f>
        <v>-1.7982799061767005E-2</v>
      </c>
      <c r="AU724" s="6">
        <f t="shared" ref="AU724:AU730" si="2988">(J724-J723)/J723</f>
        <v>-0.06</v>
      </c>
      <c r="AV724" s="6">
        <f t="shared" ref="AV724:AV730" si="2989">(M724-M723)/M723</f>
        <v>-3.3828372786231485E-3</v>
      </c>
      <c r="AW724" s="6">
        <f t="shared" ref="AW724:AW730" si="2990">(N724-N723)/N723</f>
        <v>6.8611398397448219E-3</v>
      </c>
      <c r="AX724" s="6">
        <f t="shared" ref="AX724:AX730" si="2991">(O724-O723)/O723</f>
        <v>1.9432149411637699E-3</v>
      </c>
      <c r="AZ724" s="2">
        <f t="shared" ref="AZ724:AZ730" si="2992">E724/B724</f>
        <v>7.1175346793994745E-2</v>
      </c>
      <c r="BA724" s="17">
        <f t="shared" ref="BA724:BA730" si="2993">AF724/AE724</f>
        <v>0.14333857560098853</v>
      </c>
      <c r="BB724" s="2">
        <f t="shared" ref="BB724:BB730" si="2994">H724/E724</f>
        <v>1.6670560003397821E-3</v>
      </c>
      <c r="BC724" s="2">
        <f t="shared" ref="BC724:BC730" si="2995">(H724-J724)/E724</f>
        <v>1.5422922550914226E-3</v>
      </c>
      <c r="BD724" s="2">
        <f t="shared" ref="BD724:BD730" si="2996">J724/E724</f>
        <v>1.2476374524835948E-4</v>
      </c>
      <c r="BE724" s="2">
        <f t="shared" ref="BE724:BE730" si="2997">M724/E724</f>
        <v>0.32572628427021172</v>
      </c>
      <c r="BF724" s="2">
        <f t="shared" ref="BF724:BF730" si="2998">N724/E724</f>
        <v>0.66028823079700139</v>
      </c>
      <c r="BG724" s="17">
        <f t="shared" ref="BG724:BG730" si="2999">O724/E724</f>
        <v>1.2318428932447069E-2</v>
      </c>
      <c r="BH724" s="2">
        <f t="shared" ref="BH724:BH730" si="3000">I724/G724</f>
        <v>4.7108235427663321E-3</v>
      </c>
      <c r="BI724" s="2">
        <f t="shared" ref="BI724:BI730" si="3001">J724/G724</f>
        <v>3.8108211103273252E-4</v>
      </c>
      <c r="BJ724" s="2">
        <f t="shared" ref="BJ724:BJ730" si="3002">M724/G724</f>
        <v>0.99490809434620098</v>
      </c>
    </row>
    <row r="725" spans="1:62" ht="15.6" customHeight="1">
      <c r="A725" s="4">
        <v>44614</v>
      </c>
      <c r="B725">
        <f>Foglio1!S496</f>
        <v>10618933</v>
      </c>
      <c r="C725">
        <f>Foglio1!T496</f>
        <v>5056729</v>
      </c>
      <c r="E725">
        <f>Foglio1!R496</f>
        <v>759350</v>
      </c>
      <c r="G725">
        <f>Foglio1!K496</f>
        <v>247937</v>
      </c>
      <c r="H725" s="5">
        <f>Foglio1!I496</f>
        <v>1254</v>
      </c>
      <c r="I725" s="5">
        <f>Foglio1!G496</f>
        <v>1169</v>
      </c>
      <c r="J725" s="5">
        <f>Foglio1!H496</f>
        <v>85</v>
      </c>
      <c r="K725" s="5">
        <f>Foglio1!V496</f>
        <v>2</v>
      </c>
      <c r="M725" s="5">
        <f>Foglio1!J496</f>
        <v>246683</v>
      </c>
      <c r="N725" s="5">
        <f>Foglio1!N496</f>
        <v>502103</v>
      </c>
      <c r="O725" s="5">
        <f>Foglio1!O496</f>
        <v>9310</v>
      </c>
      <c r="Q725">
        <f t="shared" si="2968"/>
        <v>1254</v>
      </c>
      <c r="R725">
        <f t="shared" si="2969"/>
        <v>512667</v>
      </c>
      <c r="Z725">
        <f t="shared" si="2970"/>
        <v>502103</v>
      </c>
      <c r="AA725">
        <f t="shared" si="2971"/>
        <v>246683</v>
      </c>
      <c r="AB725">
        <f t="shared" si="2972"/>
        <v>1254</v>
      </c>
      <c r="AC725">
        <f t="shared" si="2973"/>
        <v>9310</v>
      </c>
      <c r="AE725" s="3">
        <f t="shared" si="2974"/>
        <v>33470</v>
      </c>
      <c r="AF725" s="3">
        <f t="shared" si="2975"/>
        <v>5926</v>
      </c>
      <c r="AG725" s="3">
        <f t="shared" si="2976"/>
        <v>1271</v>
      </c>
      <c r="AH725" s="3">
        <f t="shared" si="2977"/>
        <v>-2</v>
      </c>
      <c r="AI725" s="3">
        <f t="shared" si="2978"/>
        <v>-9</v>
      </c>
      <c r="AJ725" s="3">
        <f t="shared" si="2979"/>
        <v>1273</v>
      </c>
      <c r="AK725" s="3">
        <f t="shared" si="2980"/>
        <v>4626</v>
      </c>
      <c r="AL725" s="3">
        <f t="shared" si="2981"/>
        <v>29</v>
      </c>
      <c r="AM725" s="3"/>
      <c r="AN725" s="3">
        <f t="shared" si="2982"/>
        <v>27544</v>
      </c>
      <c r="AO725" s="3">
        <f t="shared" si="2983"/>
        <v>5926</v>
      </c>
      <c r="AQ725" s="6">
        <f t="shared" si="2984"/>
        <v>3.1618834244661761E-3</v>
      </c>
      <c r="AR725" s="6">
        <f t="shared" si="2985"/>
        <v>7.8654250461891312E-3</v>
      </c>
      <c r="AS725" s="6">
        <f t="shared" si="2986"/>
        <v>5.1527166289638618E-3</v>
      </c>
      <c r="AT725" s="6">
        <f t="shared" si="2987"/>
        <v>-1.5923566878980893E-3</v>
      </c>
      <c r="AU725" s="6">
        <f t="shared" si="2988"/>
        <v>-9.5744680851063829E-2</v>
      </c>
      <c r="AV725" s="6">
        <f t="shared" si="2989"/>
        <v>5.1872376838759627E-3</v>
      </c>
      <c r="AW725" s="6">
        <f t="shared" si="2990"/>
        <v>9.2989223622398625E-3</v>
      </c>
      <c r="AX725" s="6">
        <f t="shared" si="2991"/>
        <v>3.124663290593686E-3</v>
      </c>
      <c r="AZ725" s="2">
        <f t="shared" si="2992"/>
        <v>7.1509067813122093E-2</v>
      </c>
      <c r="BA725" s="17">
        <f t="shared" si="2993"/>
        <v>0.17705407827905587</v>
      </c>
      <c r="BB725" s="2">
        <f t="shared" si="2994"/>
        <v>1.6514123921775202E-3</v>
      </c>
      <c r="BC725" s="2">
        <f t="shared" si="2995"/>
        <v>1.539474550602489E-3</v>
      </c>
      <c r="BD725" s="2">
        <f t="shared" si="2996"/>
        <v>1.1193784157503127E-4</v>
      </c>
      <c r="BE725" s="2">
        <f t="shared" si="2997"/>
        <v>0.32486073615592281</v>
      </c>
      <c r="BF725" s="2">
        <f t="shared" si="2998"/>
        <v>0.66122736550997563</v>
      </c>
      <c r="BG725" s="17">
        <f t="shared" si="2999"/>
        <v>1.2260485941924014E-2</v>
      </c>
      <c r="BH725" s="2">
        <f t="shared" si="3000"/>
        <v>4.7149074159968055E-3</v>
      </c>
      <c r="BI725" s="2">
        <f t="shared" si="3001"/>
        <v>3.4282902511525103E-4</v>
      </c>
      <c r="BJ725" s="2">
        <f t="shared" si="3002"/>
        <v>0.99494226355888793</v>
      </c>
    </row>
    <row r="726" spans="1:62" ht="15.6" customHeight="1">
      <c r="A726" s="4">
        <v>44615</v>
      </c>
      <c r="B726">
        <f>Foglio1!S497</f>
        <v>10656137</v>
      </c>
      <c r="C726">
        <f>Foglio1!T497</f>
        <v>5093478</v>
      </c>
      <c r="E726">
        <f>Foglio1!R497</f>
        <v>764778</v>
      </c>
      <c r="G726">
        <f>Foglio1!K497</f>
        <v>231878</v>
      </c>
      <c r="H726" s="5">
        <f>Foglio1!I497</f>
        <v>1215</v>
      </c>
      <c r="I726" s="5">
        <f>Foglio1!G497</f>
        <v>1134</v>
      </c>
      <c r="J726" s="5">
        <f>Foglio1!H497</f>
        <v>81</v>
      </c>
      <c r="K726" s="5">
        <f>Foglio1!V497</f>
        <v>7</v>
      </c>
      <c r="M726" s="5">
        <f>Foglio1!J497</f>
        <v>230663</v>
      </c>
      <c r="N726" s="5">
        <f>Foglio1!N497</f>
        <v>523552</v>
      </c>
      <c r="O726" s="5">
        <f>Foglio1!O497</f>
        <v>9348</v>
      </c>
      <c r="Q726">
        <f t="shared" si="2968"/>
        <v>1215</v>
      </c>
      <c r="R726">
        <f t="shared" si="2969"/>
        <v>534115</v>
      </c>
      <c r="Z726">
        <f t="shared" si="2970"/>
        <v>523552</v>
      </c>
      <c r="AA726">
        <f t="shared" si="2971"/>
        <v>230663</v>
      </c>
      <c r="AB726">
        <f t="shared" si="2972"/>
        <v>1215</v>
      </c>
      <c r="AC726">
        <f t="shared" si="2973"/>
        <v>9348</v>
      </c>
      <c r="AE726" s="3">
        <f t="shared" si="2974"/>
        <v>37204</v>
      </c>
      <c r="AF726" s="3">
        <f t="shared" si="2975"/>
        <v>5428</v>
      </c>
      <c r="AG726" s="3">
        <f t="shared" si="2976"/>
        <v>-16059</v>
      </c>
      <c r="AH726" s="3">
        <f t="shared" si="2977"/>
        <v>-39</v>
      </c>
      <c r="AI726" s="3">
        <f t="shared" si="2978"/>
        <v>-4</v>
      </c>
      <c r="AJ726" s="3">
        <f t="shared" si="2979"/>
        <v>-16020</v>
      </c>
      <c r="AK726" s="3">
        <f t="shared" si="2980"/>
        <v>21449</v>
      </c>
      <c r="AL726" s="3">
        <f t="shared" si="2981"/>
        <v>38</v>
      </c>
      <c r="AM726" s="3"/>
      <c r="AN726" s="3">
        <f t="shared" si="2982"/>
        <v>31776</v>
      </c>
      <c r="AO726" s="3">
        <f t="shared" si="2983"/>
        <v>5428</v>
      </c>
      <c r="AQ726" s="6">
        <f t="shared" si="2984"/>
        <v>3.5035535114497848E-3</v>
      </c>
      <c r="AR726" s="6">
        <f t="shared" si="2985"/>
        <v>7.148218871403174E-3</v>
      </c>
      <c r="AS726" s="6">
        <f t="shared" si="2986"/>
        <v>-6.4770486050891959E-2</v>
      </c>
      <c r="AT726" s="6">
        <f t="shared" si="2987"/>
        <v>-3.1100478468899521E-2</v>
      </c>
      <c r="AU726" s="6">
        <f t="shared" si="2988"/>
        <v>-4.7058823529411764E-2</v>
      </c>
      <c r="AV726" s="6">
        <f t="shared" si="2989"/>
        <v>-6.4941645755889135E-2</v>
      </c>
      <c r="AW726" s="6">
        <f t="shared" si="2990"/>
        <v>4.2718326717824828E-2</v>
      </c>
      <c r="AX726" s="6">
        <f t="shared" si="2991"/>
        <v>4.0816326530612249E-3</v>
      </c>
      <c r="AZ726" s="2">
        <f t="shared" si="2992"/>
        <v>7.1768784504178201E-2</v>
      </c>
      <c r="BA726" s="17">
        <f t="shared" si="2993"/>
        <v>0.14589829050639716</v>
      </c>
      <c r="BB726" s="2">
        <f t="shared" si="2994"/>
        <v>1.5886963275617237E-3</v>
      </c>
      <c r="BC726" s="2">
        <f t="shared" si="2995"/>
        <v>1.4827832390576089E-3</v>
      </c>
      <c r="BD726" s="2">
        <f t="shared" si="2996"/>
        <v>1.0591308850411493E-4</v>
      </c>
      <c r="BE726" s="2">
        <f t="shared" si="2997"/>
        <v>0.30160778683487233</v>
      </c>
      <c r="BF726" s="2">
        <f t="shared" si="2998"/>
        <v>0.6845803618827947</v>
      </c>
      <c r="BG726" s="17">
        <f t="shared" si="2999"/>
        <v>1.2223154954771189E-2</v>
      </c>
      <c r="BH726" s="2">
        <f t="shared" si="3000"/>
        <v>4.8905027643847193E-3</v>
      </c>
      <c r="BI726" s="2">
        <f t="shared" si="3001"/>
        <v>3.4932162602747995E-4</v>
      </c>
      <c r="BJ726" s="2">
        <f t="shared" si="3002"/>
        <v>0.99476017560958785</v>
      </c>
    </row>
    <row r="727" spans="1:62" ht="15.6" customHeight="1">
      <c r="A727" s="4">
        <v>44616</v>
      </c>
      <c r="B727">
        <f>Foglio1!S498</f>
        <v>10697034</v>
      </c>
      <c r="C727">
        <f>Foglio1!T498</f>
        <v>5133700</v>
      </c>
      <c r="E727">
        <f>Foglio1!R498</f>
        <v>770887</v>
      </c>
      <c r="G727">
        <f>Foglio1!K498</f>
        <v>230774</v>
      </c>
      <c r="H727" s="5">
        <f>Foglio1!I498</f>
        <v>1199</v>
      </c>
      <c r="I727" s="5">
        <f>Foglio1!G498</f>
        <v>1130</v>
      </c>
      <c r="J727" s="5">
        <f>Foglio1!H498</f>
        <v>69</v>
      </c>
      <c r="K727" s="5">
        <f>Foglio1!V498</f>
        <v>0</v>
      </c>
      <c r="M727" s="5">
        <f>Foglio1!J498</f>
        <v>229575</v>
      </c>
      <c r="N727" s="5">
        <f>Foglio1!N498</f>
        <v>530734</v>
      </c>
      <c r="O727" s="5">
        <f>Foglio1!O498</f>
        <v>9379</v>
      </c>
      <c r="Q727">
        <f t="shared" si="2968"/>
        <v>1199</v>
      </c>
      <c r="R727">
        <f t="shared" si="2969"/>
        <v>541312</v>
      </c>
      <c r="Z727">
        <f t="shared" si="2970"/>
        <v>530734</v>
      </c>
      <c r="AA727">
        <f t="shared" si="2971"/>
        <v>229575</v>
      </c>
      <c r="AB727">
        <f t="shared" si="2972"/>
        <v>1199</v>
      </c>
      <c r="AC727">
        <f t="shared" si="2973"/>
        <v>9379</v>
      </c>
      <c r="AE727" s="3">
        <f t="shared" si="2974"/>
        <v>40897</v>
      </c>
      <c r="AF727" s="3">
        <f t="shared" si="2975"/>
        <v>6109</v>
      </c>
      <c r="AG727" s="3">
        <f t="shared" si="2976"/>
        <v>-1104</v>
      </c>
      <c r="AH727" s="3">
        <f t="shared" si="2977"/>
        <v>-16</v>
      </c>
      <c r="AI727" s="3">
        <f t="shared" si="2978"/>
        <v>-12</v>
      </c>
      <c r="AJ727" s="3">
        <f t="shared" si="2979"/>
        <v>-1088</v>
      </c>
      <c r="AK727" s="3">
        <f t="shared" si="2980"/>
        <v>7182</v>
      </c>
      <c r="AL727" s="3">
        <f t="shared" si="2981"/>
        <v>31</v>
      </c>
      <c r="AM727" s="3"/>
      <c r="AN727" s="3">
        <f t="shared" si="2982"/>
        <v>34788</v>
      </c>
      <c r="AO727" s="3">
        <f t="shared" si="2983"/>
        <v>6109</v>
      </c>
      <c r="AQ727" s="6">
        <f t="shared" si="2984"/>
        <v>3.8378823395382399E-3</v>
      </c>
      <c r="AR727" s="6">
        <f t="shared" si="2985"/>
        <v>7.9879389836004702E-3</v>
      </c>
      <c r="AS727" s="6">
        <f t="shared" si="2986"/>
        <v>-4.761124384374542E-3</v>
      </c>
      <c r="AT727" s="6">
        <f t="shared" si="2987"/>
        <v>-1.3168724279835391E-2</v>
      </c>
      <c r="AU727" s="6">
        <f t="shared" si="2988"/>
        <v>-0.14814814814814814</v>
      </c>
      <c r="AV727" s="6">
        <f t="shared" si="2989"/>
        <v>-4.7168379844188275E-3</v>
      </c>
      <c r="AW727" s="6">
        <f t="shared" si="2990"/>
        <v>1.37178350956543E-2</v>
      </c>
      <c r="AX727" s="6">
        <f t="shared" si="2991"/>
        <v>3.3162173727000429E-3</v>
      </c>
      <c r="AZ727" s="2">
        <f t="shared" si="2992"/>
        <v>7.2065490303199933E-2</v>
      </c>
      <c r="BA727" s="17">
        <f t="shared" si="2993"/>
        <v>0.14937525979900726</v>
      </c>
      <c r="BB727" s="2">
        <f t="shared" si="2994"/>
        <v>1.5553511733885771E-3</v>
      </c>
      <c r="BC727" s="2">
        <f t="shared" si="2995"/>
        <v>1.4658438915171744E-3</v>
      </c>
      <c r="BD727" s="2">
        <f t="shared" si="2996"/>
        <v>8.9507281871402679E-5</v>
      </c>
      <c r="BE727" s="2">
        <f t="shared" si="2997"/>
        <v>0.29780629326996044</v>
      </c>
      <c r="BF727" s="2">
        <f t="shared" si="2998"/>
        <v>0.68847185125705845</v>
      </c>
      <c r="BG727" s="17">
        <f t="shared" si="2999"/>
        <v>1.2166504299592547E-2</v>
      </c>
      <c r="BH727" s="2">
        <f t="shared" si="3000"/>
        <v>4.8965654709802664E-3</v>
      </c>
      <c r="BI727" s="2">
        <f t="shared" si="3001"/>
        <v>2.9899382079437024E-4</v>
      </c>
      <c r="BJ727" s="2">
        <f t="shared" si="3002"/>
        <v>0.99480444070822538</v>
      </c>
    </row>
    <row r="728" spans="1:62" ht="15.6" customHeight="1">
      <c r="A728" s="4">
        <v>44617</v>
      </c>
      <c r="B728">
        <f>Foglio1!S499</f>
        <v>10728104</v>
      </c>
      <c r="C728">
        <f>Foglio1!T499</f>
        <v>5164330</v>
      </c>
      <c r="E728">
        <f>Foglio1!R499</f>
        <v>775427</v>
      </c>
      <c r="G728">
        <f>Foglio1!K499</f>
        <v>231164</v>
      </c>
      <c r="H728" s="5">
        <f>Foglio1!I499</f>
        <v>1186</v>
      </c>
      <c r="I728" s="5">
        <f>Foglio1!G499</f>
        <v>1112</v>
      </c>
      <c r="J728" s="5">
        <f>Foglio1!H499</f>
        <v>74</v>
      </c>
      <c r="K728" s="5">
        <f>Foglio1!V499</f>
        <v>13</v>
      </c>
      <c r="M728" s="5">
        <f>Foglio1!J499</f>
        <v>229978</v>
      </c>
      <c r="N728" s="5">
        <f>Foglio1!N499</f>
        <v>534868</v>
      </c>
      <c r="O728" s="5">
        <f>Foglio1!O499</f>
        <v>9395</v>
      </c>
      <c r="Q728">
        <f t="shared" si="2968"/>
        <v>1186</v>
      </c>
      <c r="R728">
        <f t="shared" si="2969"/>
        <v>545449</v>
      </c>
      <c r="Z728">
        <f t="shared" si="2970"/>
        <v>534868</v>
      </c>
      <c r="AA728">
        <f t="shared" si="2971"/>
        <v>229978</v>
      </c>
      <c r="AB728">
        <f t="shared" si="2972"/>
        <v>1186</v>
      </c>
      <c r="AC728">
        <f t="shared" si="2973"/>
        <v>9395</v>
      </c>
      <c r="AE728" s="3">
        <f t="shared" si="2974"/>
        <v>31070</v>
      </c>
      <c r="AF728" s="3">
        <f t="shared" si="2975"/>
        <v>4540</v>
      </c>
      <c r="AG728" s="3">
        <f t="shared" si="2976"/>
        <v>390</v>
      </c>
      <c r="AH728" s="3">
        <f t="shared" si="2977"/>
        <v>-13</v>
      </c>
      <c r="AI728" s="3">
        <f t="shared" si="2978"/>
        <v>5</v>
      </c>
      <c r="AJ728" s="3">
        <f t="shared" si="2979"/>
        <v>403</v>
      </c>
      <c r="AK728" s="3">
        <f t="shared" si="2980"/>
        <v>4134</v>
      </c>
      <c r="AL728" s="3">
        <f t="shared" si="2981"/>
        <v>16</v>
      </c>
      <c r="AM728" s="3"/>
      <c r="AN728" s="3">
        <f t="shared" si="2982"/>
        <v>26530</v>
      </c>
      <c r="AO728" s="3">
        <f t="shared" si="2983"/>
        <v>4540</v>
      </c>
      <c r="AQ728" s="6">
        <f t="shared" si="2984"/>
        <v>2.9045434463422291E-3</v>
      </c>
      <c r="AR728" s="6">
        <f t="shared" si="2985"/>
        <v>5.8893197057415681E-3</v>
      </c>
      <c r="AS728" s="6">
        <f t="shared" si="2986"/>
        <v>1.6899650740551362E-3</v>
      </c>
      <c r="AT728" s="6">
        <f t="shared" si="2987"/>
        <v>-1.0842368640533779E-2</v>
      </c>
      <c r="AU728" s="6">
        <f t="shared" si="2988"/>
        <v>7.2463768115942032E-2</v>
      </c>
      <c r="AV728" s="6">
        <f t="shared" si="2989"/>
        <v>1.7554176195143198E-3</v>
      </c>
      <c r="AW728" s="6">
        <f t="shared" si="2990"/>
        <v>7.7892126752761269E-3</v>
      </c>
      <c r="AX728" s="6">
        <f t="shared" si="2991"/>
        <v>1.7059387994455698E-3</v>
      </c>
      <c r="AZ728" s="2">
        <f t="shared" si="2992"/>
        <v>7.2279966711732105E-2</v>
      </c>
      <c r="BA728" s="17">
        <f t="shared" si="2993"/>
        <v>0.14612166076601224</v>
      </c>
      <c r="BB728" s="2">
        <f t="shared" si="2994"/>
        <v>1.5294798865657245E-3</v>
      </c>
      <c r="BC728" s="2">
        <f t="shared" si="2995"/>
        <v>1.4340485951611177E-3</v>
      </c>
      <c r="BD728" s="2">
        <f t="shared" si="2996"/>
        <v>9.5431291404606759E-5</v>
      </c>
      <c r="BE728" s="2">
        <f t="shared" si="2997"/>
        <v>0.29658239911687367</v>
      </c>
      <c r="BF728" s="2">
        <f t="shared" si="2998"/>
        <v>0.68977221582431358</v>
      </c>
      <c r="BG728" s="17">
        <f t="shared" si="2999"/>
        <v>1.2115905172247032E-2</v>
      </c>
      <c r="BH728" s="2">
        <f t="shared" si="3000"/>
        <v>4.8104376113927774E-3</v>
      </c>
      <c r="BI728" s="2">
        <f t="shared" si="3001"/>
        <v>3.2011904967901579E-4</v>
      </c>
      <c r="BJ728" s="2">
        <f t="shared" si="3002"/>
        <v>0.99486944333892824</v>
      </c>
    </row>
    <row r="729" spans="1:62" ht="15.6" customHeight="1">
      <c r="A729" s="4">
        <v>44618</v>
      </c>
      <c r="B729">
        <f>Foglio1!S500</f>
        <v>10758477</v>
      </c>
      <c r="C729">
        <f>Foglio1!T500</f>
        <v>5194395</v>
      </c>
      <c r="E729">
        <f>Foglio1!R500</f>
        <v>779780</v>
      </c>
      <c r="G729">
        <f>Foglio1!K500</f>
        <v>229839</v>
      </c>
      <c r="H729" s="5">
        <f>Foglio1!I500</f>
        <v>1123</v>
      </c>
      <c r="I729" s="5">
        <f>Foglio1!G500</f>
        <v>1046</v>
      </c>
      <c r="J729" s="5">
        <f>Foglio1!H500</f>
        <v>77</v>
      </c>
      <c r="K729" s="5">
        <f>Foglio1!V500</f>
        <v>9</v>
      </c>
      <c r="M729" s="5">
        <f>Foglio1!J500</f>
        <v>228716</v>
      </c>
      <c r="N729" s="5">
        <f>Foglio1!N500</f>
        <v>540517</v>
      </c>
      <c r="O729" s="5">
        <f>Foglio1!O500</f>
        <v>9424</v>
      </c>
      <c r="Q729">
        <f t="shared" si="2968"/>
        <v>1123</v>
      </c>
      <c r="R729">
        <f t="shared" si="2969"/>
        <v>551064</v>
      </c>
      <c r="Z729">
        <f t="shared" si="2970"/>
        <v>540517</v>
      </c>
      <c r="AA729">
        <f t="shared" si="2971"/>
        <v>228716</v>
      </c>
      <c r="AB729">
        <f t="shared" si="2972"/>
        <v>1123</v>
      </c>
      <c r="AC729">
        <f t="shared" si="2973"/>
        <v>9424</v>
      </c>
      <c r="AE729" s="3">
        <f t="shared" si="2974"/>
        <v>30373</v>
      </c>
      <c r="AF729" s="3">
        <f t="shared" si="2975"/>
        <v>4353</v>
      </c>
      <c r="AG729" s="3">
        <f t="shared" si="2976"/>
        <v>-1325</v>
      </c>
      <c r="AH729" s="3">
        <f t="shared" si="2977"/>
        <v>-63</v>
      </c>
      <c r="AI729" s="3">
        <f t="shared" si="2978"/>
        <v>3</v>
      </c>
      <c r="AJ729" s="3">
        <f t="shared" si="2979"/>
        <v>-1262</v>
      </c>
      <c r="AK729" s="3">
        <f t="shared" si="2980"/>
        <v>5649</v>
      </c>
      <c r="AL729" s="3">
        <f t="shared" si="2981"/>
        <v>29</v>
      </c>
      <c r="AM729" s="3"/>
      <c r="AN729" s="3">
        <f t="shared" si="2982"/>
        <v>26020</v>
      </c>
      <c r="AO729" s="3">
        <f t="shared" si="2983"/>
        <v>4353</v>
      </c>
      <c r="AQ729" s="6">
        <f t="shared" si="2984"/>
        <v>2.8311619648728236E-3</v>
      </c>
      <c r="AR729" s="6">
        <f t="shared" si="2985"/>
        <v>5.6136812362736922E-3</v>
      </c>
      <c r="AS729" s="6">
        <f t="shared" si="2986"/>
        <v>-5.7318613624958905E-3</v>
      </c>
      <c r="AT729" s="6">
        <f t="shared" si="2987"/>
        <v>-5.3119730185497468E-2</v>
      </c>
      <c r="AU729" s="6">
        <f t="shared" si="2988"/>
        <v>4.0540540540540543E-2</v>
      </c>
      <c r="AV729" s="6">
        <f t="shared" si="2989"/>
        <v>-5.4874814112654251E-3</v>
      </c>
      <c r="AW729" s="6">
        <f t="shared" si="2990"/>
        <v>1.0561484328843752E-2</v>
      </c>
      <c r="AX729" s="6">
        <f t="shared" si="2991"/>
        <v>3.0867482703565725E-3</v>
      </c>
      <c r="AZ729" s="2">
        <f t="shared" si="2992"/>
        <v>7.2480519315140976E-2</v>
      </c>
      <c r="BA729" s="17">
        <f t="shared" si="2993"/>
        <v>0.14331807855661277</v>
      </c>
      <c r="BB729" s="2">
        <f t="shared" si="2994"/>
        <v>1.440149785837031E-3</v>
      </c>
      <c r="BC729" s="2">
        <f t="shared" si="2995"/>
        <v>1.3414039857395676E-3</v>
      </c>
      <c r="BD729" s="2">
        <f t="shared" si="2996"/>
        <v>9.8745800097463384E-5</v>
      </c>
      <c r="BE729" s="2">
        <f t="shared" si="2997"/>
        <v>0.29330836902716151</v>
      </c>
      <c r="BF729" s="2">
        <f t="shared" si="2998"/>
        <v>0.69316602118546256</v>
      </c>
      <c r="BG729" s="17">
        <f t="shared" si="2999"/>
        <v>1.2085460001538895E-2</v>
      </c>
      <c r="BH729" s="2">
        <f t="shared" si="3000"/>
        <v>4.5510117952131711E-3</v>
      </c>
      <c r="BI729" s="2">
        <f t="shared" si="3001"/>
        <v>3.3501712068012828E-4</v>
      </c>
      <c r="BJ729" s="2">
        <f t="shared" si="3002"/>
        <v>0.99511397108410671</v>
      </c>
    </row>
    <row r="730" spans="1:62" ht="15.6" customHeight="1">
      <c r="A730" s="4">
        <v>44619</v>
      </c>
      <c r="B730">
        <f>Foglio1!S501</f>
        <v>10790950</v>
      </c>
      <c r="C730">
        <f>Foglio1!T501</f>
        <v>5226535</v>
      </c>
      <c r="E730">
        <f>Foglio1!R501</f>
        <v>784371</v>
      </c>
      <c r="G730">
        <f>Foglio1!K501</f>
        <v>230745</v>
      </c>
      <c r="H730" s="5">
        <f>Foglio1!I501</f>
        <v>1121</v>
      </c>
      <c r="I730" s="5">
        <f>Foglio1!G501</f>
        <v>1048</v>
      </c>
      <c r="J730" s="5">
        <f>Foglio1!H501</f>
        <v>73</v>
      </c>
      <c r="K730" s="5">
        <f>Foglio1!V501</f>
        <v>0</v>
      </c>
      <c r="M730" s="5">
        <f>Foglio1!J501</f>
        <v>229624</v>
      </c>
      <c r="N730" s="5">
        <f>Foglio1!N501</f>
        <v>544197</v>
      </c>
      <c r="O730" s="5">
        <f>Foglio1!O501</f>
        <v>9429</v>
      </c>
      <c r="Q730">
        <f t="shared" si="2968"/>
        <v>1121</v>
      </c>
      <c r="R730">
        <f t="shared" si="2969"/>
        <v>554747</v>
      </c>
      <c r="Z730">
        <f t="shared" si="2970"/>
        <v>544197</v>
      </c>
      <c r="AA730">
        <f t="shared" si="2971"/>
        <v>229624</v>
      </c>
      <c r="AB730">
        <f t="shared" si="2972"/>
        <v>1121</v>
      </c>
      <c r="AC730">
        <f t="shared" si="2973"/>
        <v>9429</v>
      </c>
      <c r="AE730" s="3">
        <f t="shared" si="2974"/>
        <v>32473</v>
      </c>
      <c r="AF730" s="3">
        <f t="shared" si="2975"/>
        <v>4591</v>
      </c>
      <c r="AG730" s="3">
        <f t="shared" si="2976"/>
        <v>906</v>
      </c>
      <c r="AH730" s="3">
        <f t="shared" si="2977"/>
        <v>-2</v>
      </c>
      <c r="AI730" s="3">
        <f t="shared" si="2978"/>
        <v>-4</v>
      </c>
      <c r="AJ730" s="3">
        <f t="shared" si="2979"/>
        <v>908</v>
      </c>
      <c r="AK730" s="3">
        <f t="shared" si="2980"/>
        <v>3680</v>
      </c>
      <c r="AL730" s="3">
        <f t="shared" si="2981"/>
        <v>5</v>
      </c>
      <c r="AM730" s="3"/>
      <c r="AN730" s="3">
        <f t="shared" si="2982"/>
        <v>27882</v>
      </c>
      <c r="AO730" s="3">
        <f t="shared" si="2983"/>
        <v>4591</v>
      </c>
      <c r="AQ730" s="6">
        <f t="shared" si="2984"/>
        <v>3.0183640305221642E-3</v>
      </c>
      <c r="AR730" s="6">
        <f t="shared" si="2985"/>
        <v>5.8875580291877193E-3</v>
      </c>
      <c r="AS730" s="6">
        <f t="shared" si="2986"/>
        <v>3.9418897576129382E-3</v>
      </c>
      <c r="AT730" s="6">
        <f t="shared" si="2987"/>
        <v>-1.7809439002671415E-3</v>
      </c>
      <c r="AU730" s="6">
        <f t="shared" si="2988"/>
        <v>-5.1948051948051951E-2</v>
      </c>
      <c r="AV730" s="6">
        <f t="shared" si="2989"/>
        <v>3.9699889819689044E-3</v>
      </c>
      <c r="AW730" s="6">
        <f t="shared" si="2990"/>
        <v>6.8082965013126322E-3</v>
      </c>
      <c r="AX730" s="6">
        <f t="shared" si="2991"/>
        <v>5.305602716468591E-4</v>
      </c>
      <c r="AZ730" s="2">
        <f t="shared" si="2992"/>
        <v>7.2687854174099592E-2</v>
      </c>
      <c r="BA730" s="17">
        <f t="shared" si="2993"/>
        <v>0.14137899177778462</v>
      </c>
      <c r="BB730" s="2">
        <f t="shared" si="2994"/>
        <v>1.4291706348143927E-3</v>
      </c>
      <c r="BC730" s="2">
        <f t="shared" si="2995"/>
        <v>1.3361024311199675E-3</v>
      </c>
      <c r="BD730" s="2">
        <f t="shared" si="2996"/>
        <v>9.3068203694425216E-5</v>
      </c>
      <c r="BE730" s="2">
        <f t="shared" si="2997"/>
        <v>0.2927492219880643</v>
      </c>
      <c r="BF730" s="2">
        <f t="shared" si="2998"/>
        <v>0.69380051021774136</v>
      </c>
      <c r="BG730" s="17">
        <f t="shared" si="2999"/>
        <v>1.2021097159379936E-2</v>
      </c>
      <c r="BH730" s="2">
        <f t="shared" si="3000"/>
        <v>4.5418102234067908E-3</v>
      </c>
      <c r="BI730" s="2">
        <f t="shared" si="3001"/>
        <v>3.1636655182127455E-4</v>
      </c>
      <c r="BJ730" s="2">
        <f t="shared" si="3002"/>
        <v>0.99514182322477196</v>
      </c>
    </row>
    <row r="731" spans="1:62" ht="15.6" customHeight="1">
      <c r="A731" s="4"/>
      <c r="H731" s="5"/>
      <c r="I731" s="5"/>
      <c r="J731" s="5"/>
      <c r="K731" s="5"/>
      <c r="M731" s="5"/>
      <c r="N731" s="5"/>
      <c r="O731" s="5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Q731" s="6"/>
      <c r="AR731" s="6"/>
      <c r="AS731" s="6"/>
      <c r="AT731" s="6"/>
      <c r="AU731" s="6"/>
      <c r="AV731" s="6"/>
      <c r="AW731" s="6"/>
      <c r="AX731" s="6"/>
      <c r="AZ731" s="2"/>
      <c r="BA731" s="17"/>
      <c r="BB731" s="2"/>
      <c r="BC731" s="2"/>
      <c r="BD731" s="2"/>
      <c r="BE731" s="2"/>
      <c r="BF731" s="2"/>
      <c r="BG731" s="2"/>
      <c r="BH731" s="2"/>
      <c r="BI731" s="2"/>
      <c r="BJ731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505"/>
  <sheetViews>
    <sheetView zoomScale="95" zoomScaleNormal="95" workbookViewId="0">
      <pane xSplit="1" ySplit="1" topLeftCell="P472" activePane="bottomRight" state="frozen"/>
      <selection activeCell="A495" sqref="A495:AD501"/>
      <selection pane="topRight" activeCell="A495" sqref="A495:AD501"/>
      <selection pane="bottomLeft" activeCell="A495" sqref="A495:AD501"/>
      <selection pane="bottomRight" activeCell="A495" sqref="A495:AD501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17" customWidth="1"/>
    <col min="25" max="25" width="27.44140625" bestFit="1" customWidth="1"/>
    <col min="26" max="26" width="7.44140625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4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4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  <c r="AH194">
        <v>1</v>
      </c>
    </row>
    <row r="195" spans="1:34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4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4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4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4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4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4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4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4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4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4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4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4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4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4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4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  <c r="AH210">
        <v>1</v>
      </c>
    </row>
    <row r="211" spans="1:34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4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4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4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4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4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4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4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4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4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4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4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4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4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4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4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4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4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4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4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4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4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4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4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4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4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4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4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  <c r="AH238">
        <v>1</v>
      </c>
    </row>
    <row r="239" spans="1:34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4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  <c r="AH253">
        <v>1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  <c r="AH260">
        <v>1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  <c r="AH289">
        <v>1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  <c r="AH298">
        <v>1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623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624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217</v>
      </c>
      <c r="AD369" t="s">
        <v>243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625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626</v>
      </c>
      <c r="V370">
        <v>6</v>
      </c>
      <c r="W370" t="s">
        <v>627</v>
      </c>
      <c r="Y370">
        <v>303938</v>
      </c>
      <c r="Z370">
        <v>0</v>
      </c>
      <c r="AA370">
        <v>3302562</v>
      </c>
      <c r="AB370">
        <v>3256475</v>
      </c>
      <c r="AC370" t="s">
        <v>217</v>
      </c>
      <c r="AD370" t="s">
        <v>243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628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629</v>
      </c>
      <c r="V371">
        <v>6</v>
      </c>
      <c r="W371" t="s">
        <v>630</v>
      </c>
      <c r="X371" t="s">
        <v>631</v>
      </c>
      <c r="Y371">
        <v>304306</v>
      </c>
      <c r="Z371">
        <v>0</v>
      </c>
      <c r="AA371">
        <v>3308863</v>
      </c>
      <c r="AB371">
        <v>3264793</v>
      </c>
      <c r="AC371" t="s">
        <v>217</v>
      </c>
      <c r="AD371" t="s">
        <v>243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632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633</v>
      </c>
      <c r="V372">
        <v>1</v>
      </c>
      <c r="W372" t="s">
        <v>634</v>
      </c>
      <c r="X372" t="s">
        <v>635</v>
      </c>
      <c r="Y372">
        <v>304592</v>
      </c>
      <c r="Z372">
        <v>0</v>
      </c>
      <c r="AA372">
        <v>3314178</v>
      </c>
      <c r="AB372">
        <v>3274919</v>
      </c>
      <c r="AC372" t="s">
        <v>217</v>
      </c>
      <c r="AD372" t="s">
        <v>243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636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637</v>
      </c>
      <c r="V373">
        <v>1</v>
      </c>
      <c r="W373" t="s">
        <v>638</v>
      </c>
      <c r="Y373">
        <v>304992</v>
      </c>
      <c r="Z373">
        <v>0</v>
      </c>
      <c r="AA373">
        <v>3318469</v>
      </c>
      <c r="AB373">
        <v>3284361</v>
      </c>
      <c r="AC373" t="s">
        <v>217</v>
      </c>
      <c r="AD373" t="s">
        <v>243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639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640</v>
      </c>
      <c r="V374">
        <v>0</v>
      </c>
      <c r="W374" t="s">
        <v>641</v>
      </c>
      <c r="X374" t="s">
        <v>642</v>
      </c>
      <c r="Y374">
        <v>305283</v>
      </c>
      <c r="Z374">
        <v>0</v>
      </c>
      <c r="AA374">
        <v>3323160</v>
      </c>
      <c r="AB374">
        <v>3291829</v>
      </c>
      <c r="AC374" t="s">
        <v>217</v>
      </c>
      <c r="AD374" t="s">
        <v>243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643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644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217</v>
      </c>
      <c r="AD375" t="s">
        <v>243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646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217</v>
      </c>
      <c r="AD376" t="s">
        <v>243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647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648</v>
      </c>
      <c r="V377">
        <v>5</v>
      </c>
      <c r="W377" t="s">
        <v>649</v>
      </c>
      <c r="X377" t="s">
        <v>650</v>
      </c>
      <c r="Y377">
        <v>306585</v>
      </c>
      <c r="Z377">
        <v>0</v>
      </c>
      <c r="AA377">
        <v>3337560</v>
      </c>
      <c r="AB377">
        <v>3315215</v>
      </c>
      <c r="AC377" t="s">
        <v>217</v>
      </c>
      <c r="AD377" t="s">
        <v>243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651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652</v>
      </c>
      <c r="V378">
        <v>3</v>
      </c>
      <c r="W378" t="s">
        <v>653</v>
      </c>
      <c r="Y378">
        <v>306867</v>
      </c>
      <c r="Z378">
        <v>0</v>
      </c>
      <c r="AA378">
        <v>3342366</v>
      </c>
      <c r="AB378">
        <v>3323122</v>
      </c>
      <c r="AC378" t="s">
        <v>217</v>
      </c>
      <c r="AD378" t="s">
        <v>243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654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655</v>
      </c>
      <c r="V379">
        <v>3</v>
      </c>
      <c r="W379" t="s">
        <v>656</v>
      </c>
      <c r="Y379">
        <v>307175</v>
      </c>
      <c r="Z379">
        <v>0</v>
      </c>
      <c r="AA379">
        <v>3347122</v>
      </c>
      <c r="AB379">
        <v>3331775</v>
      </c>
      <c r="AC379" t="s">
        <v>217</v>
      </c>
      <c r="AD379" t="s">
        <v>243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657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658</v>
      </c>
      <c r="V380">
        <v>1</v>
      </c>
      <c r="W380" t="s">
        <v>659</v>
      </c>
      <c r="X380" t="s">
        <v>660</v>
      </c>
      <c r="Y380">
        <v>307646</v>
      </c>
      <c r="Z380">
        <v>0</v>
      </c>
      <c r="AA380">
        <v>3351909</v>
      </c>
      <c r="AB380">
        <v>3339639</v>
      </c>
      <c r="AC380" t="s">
        <v>217</v>
      </c>
      <c r="AD380" t="s">
        <v>243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661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662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217</v>
      </c>
      <c r="AD381" t="s">
        <v>243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663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664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217</v>
      </c>
      <c r="AD382" t="s">
        <v>243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666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667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217</v>
      </c>
      <c r="AD383" t="s">
        <v>243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668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669</v>
      </c>
      <c r="V384">
        <v>6</v>
      </c>
      <c r="W384" t="s">
        <v>670</v>
      </c>
      <c r="Y384">
        <v>308909</v>
      </c>
      <c r="Z384">
        <v>0</v>
      </c>
      <c r="AA384">
        <v>3365541</v>
      </c>
      <c r="AB384">
        <v>3368396</v>
      </c>
      <c r="AC384" t="s">
        <v>217</v>
      </c>
      <c r="AD384" t="s">
        <v>243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671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672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217</v>
      </c>
      <c r="AD385" t="s">
        <v>243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673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674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217</v>
      </c>
      <c r="AD386" t="s">
        <v>243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675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676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217</v>
      </c>
      <c r="AD387" t="s">
        <v>243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677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678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217</v>
      </c>
      <c r="AD388" t="s">
        <v>243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679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680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217</v>
      </c>
      <c r="AD389" t="s">
        <v>243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682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683</v>
      </c>
      <c r="X390" t="s">
        <v>684</v>
      </c>
      <c r="Y390">
        <v>311575</v>
      </c>
      <c r="Z390">
        <v>0</v>
      </c>
      <c r="AA390">
        <v>3397464</v>
      </c>
      <c r="AB390">
        <v>3478212</v>
      </c>
      <c r="AC390" t="s">
        <v>217</v>
      </c>
      <c r="AD390" t="s">
        <v>243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685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686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217</v>
      </c>
      <c r="AD391" t="s">
        <v>243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687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688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217</v>
      </c>
      <c r="AD392" t="s">
        <v>243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689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690</v>
      </c>
      <c r="V393">
        <v>1</v>
      </c>
      <c r="W393" t="s">
        <v>691</v>
      </c>
      <c r="X393" t="s">
        <v>692</v>
      </c>
      <c r="Y393">
        <v>313267</v>
      </c>
      <c r="Z393">
        <v>0</v>
      </c>
      <c r="AA393">
        <v>3417228</v>
      </c>
      <c r="AB393">
        <v>3541149</v>
      </c>
      <c r="AC393" t="s">
        <v>217</v>
      </c>
      <c r="AD393" t="s">
        <v>243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693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694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217</v>
      </c>
      <c r="AD394" t="s">
        <v>243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695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696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217</v>
      </c>
      <c r="AD395" t="s">
        <v>243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697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698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217</v>
      </c>
      <c r="AD396" t="s">
        <v>243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700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701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217</v>
      </c>
      <c r="AD397" t="s">
        <v>243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702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703</v>
      </c>
      <c r="V398">
        <v>3</v>
      </c>
      <c r="X398" t="s">
        <v>704</v>
      </c>
      <c r="Y398">
        <v>315635</v>
      </c>
      <c r="Z398">
        <v>0</v>
      </c>
      <c r="AA398">
        <v>3445570</v>
      </c>
      <c r="AB398">
        <v>3627016</v>
      </c>
      <c r="AC398" t="s">
        <v>217</v>
      </c>
      <c r="AD398" t="s">
        <v>243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705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706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217</v>
      </c>
      <c r="AD399" t="s">
        <v>243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707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708</v>
      </c>
      <c r="V400">
        <v>3</v>
      </c>
      <c r="W400" t="s">
        <v>709</v>
      </c>
      <c r="X400" t="s">
        <v>710</v>
      </c>
      <c r="Y400">
        <v>316641</v>
      </c>
      <c r="Z400">
        <v>0</v>
      </c>
      <c r="AA400">
        <v>3458391</v>
      </c>
      <c r="AB400">
        <v>3666878</v>
      </c>
      <c r="AC400" t="s">
        <v>217</v>
      </c>
      <c r="AD400" t="s">
        <v>243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711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712</v>
      </c>
      <c r="V401">
        <v>0</v>
      </c>
      <c r="W401" t="s">
        <v>713</v>
      </c>
      <c r="X401" t="s">
        <v>714</v>
      </c>
      <c r="Y401">
        <v>317296</v>
      </c>
      <c r="Z401">
        <v>0</v>
      </c>
      <c r="AA401">
        <v>3465355</v>
      </c>
      <c r="AB401">
        <v>3687272</v>
      </c>
      <c r="AC401" t="s">
        <v>217</v>
      </c>
      <c r="AD401" t="s">
        <v>243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715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716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217</v>
      </c>
      <c r="AD402" t="s">
        <v>243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717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718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217</v>
      </c>
      <c r="AD403" t="s">
        <v>243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720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217</v>
      </c>
      <c r="AD404" t="s">
        <v>243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721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722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217</v>
      </c>
      <c r="AD405" t="s">
        <v>243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723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724</v>
      </c>
      <c r="V406">
        <v>2</v>
      </c>
      <c r="X406" t="s">
        <v>725</v>
      </c>
      <c r="Y406">
        <v>320232</v>
      </c>
      <c r="Z406">
        <v>0</v>
      </c>
      <c r="AA406">
        <v>3497664</v>
      </c>
      <c r="AB406">
        <v>3777783</v>
      </c>
      <c r="AC406" t="s">
        <v>217</v>
      </c>
      <c r="AD406" t="s">
        <v>243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726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727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217</v>
      </c>
      <c r="AD407" t="s">
        <v>243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728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729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217</v>
      </c>
      <c r="AD408" t="s">
        <v>243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730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731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217</v>
      </c>
      <c r="AD409" t="s">
        <v>243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732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733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217</v>
      </c>
      <c r="AD410" t="s">
        <v>243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735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736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217</v>
      </c>
      <c r="AD411" t="s">
        <v>243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737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738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217</v>
      </c>
      <c r="AD412" t="s">
        <v>243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739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740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217</v>
      </c>
      <c r="AD413" t="s">
        <v>243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741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742</v>
      </c>
      <c r="V414">
        <v>3</v>
      </c>
      <c r="X414" t="s">
        <v>743</v>
      </c>
      <c r="Y414">
        <v>325626</v>
      </c>
      <c r="Z414">
        <v>0</v>
      </c>
      <c r="AA414">
        <v>3556019</v>
      </c>
      <c r="AB414">
        <v>3934568</v>
      </c>
      <c r="AC414" t="s">
        <v>217</v>
      </c>
      <c r="AD414" t="s">
        <v>243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744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745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217</v>
      </c>
      <c r="AD415" t="s">
        <v>243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746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747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217</v>
      </c>
      <c r="AD416" t="s">
        <v>243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748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749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217</v>
      </c>
      <c r="AD417" t="s">
        <v>243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751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752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217</v>
      </c>
      <c r="AD418" t="s">
        <v>243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753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754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217</v>
      </c>
      <c r="AD419" t="s">
        <v>243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755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756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217</v>
      </c>
      <c r="AD420" t="s">
        <v>243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757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758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217</v>
      </c>
      <c r="AD421" t="s">
        <v>243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759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760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217</v>
      </c>
      <c r="AD422" t="s">
        <v>243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761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762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217</v>
      </c>
      <c r="AD423" t="s">
        <v>243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763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764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217</v>
      </c>
      <c r="AD424" t="s">
        <v>243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766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767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217</v>
      </c>
      <c r="AD425" t="s">
        <v>243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768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769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217</v>
      </c>
      <c r="AD426" t="s">
        <v>243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770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771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217</v>
      </c>
      <c r="AD427" t="s">
        <v>243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772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773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217</v>
      </c>
      <c r="AD428" t="s">
        <v>243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774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775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217</v>
      </c>
      <c r="AD429" t="s">
        <v>243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776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777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217</v>
      </c>
      <c r="AD430" t="s">
        <v>243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778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779</v>
      </c>
      <c r="V431">
        <v>7</v>
      </c>
      <c r="X431" t="s">
        <v>780</v>
      </c>
      <c r="Y431">
        <v>342546</v>
      </c>
      <c r="Z431">
        <v>0</v>
      </c>
      <c r="AA431">
        <v>3683046</v>
      </c>
      <c r="AB431">
        <v>4251855</v>
      </c>
      <c r="AC431" t="s">
        <v>217</v>
      </c>
      <c r="AD431" t="s">
        <v>243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781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782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217</v>
      </c>
      <c r="AD432" t="s">
        <v>243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783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784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217</v>
      </c>
      <c r="AD433" t="s">
        <v>243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785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786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217</v>
      </c>
      <c r="AD434" t="s">
        <v>243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787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788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217</v>
      </c>
      <c r="AD435" t="s">
        <v>243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789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790</v>
      </c>
      <c r="V436">
        <v>5</v>
      </c>
      <c r="X436" t="s">
        <v>791</v>
      </c>
      <c r="Y436">
        <v>350236</v>
      </c>
      <c r="Z436">
        <v>0</v>
      </c>
      <c r="AA436">
        <v>3727277</v>
      </c>
      <c r="AB436">
        <v>4373374</v>
      </c>
      <c r="AC436" t="s">
        <v>217</v>
      </c>
      <c r="AD436" t="s">
        <v>243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792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793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217</v>
      </c>
      <c r="AD437" t="s">
        <v>243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794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795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217</v>
      </c>
      <c r="AD438" t="s">
        <v>243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798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799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217</v>
      </c>
      <c r="AD439" t="s">
        <v>243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800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801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217</v>
      </c>
      <c r="AD440" t="s">
        <v>243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802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803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217</v>
      </c>
      <c r="AD441" t="s">
        <v>243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804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805</v>
      </c>
      <c r="V442">
        <v>6</v>
      </c>
      <c r="X442" t="s">
        <v>806</v>
      </c>
      <c r="Y442">
        <v>367125</v>
      </c>
      <c r="Z442">
        <v>0</v>
      </c>
      <c r="AA442">
        <v>3802513</v>
      </c>
      <c r="AB442">
        <v>4541709</v>
      </c>
      <c r="AC442" t="s">
        <v>217</v>
      </c>
      <c r="AD442" t="s">
        <v>243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807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808</v>
      </c>
      <c r="V443">
        <v>12</v>
      </c>
      <c r="X443" t="s">
        <v>809</v>
      </c>
      <c r="Y443">
        <v>372604</v>
      </c>
      <c r="Z443">
        <v>0</v>
      </c>
      <c r="AA443">
        <v>3824204</v>
      </c>
      <c r="AB443">
        <v>4582455</v>
      </c>
      <c r="AC443" t="s">
        <v>217</v>
      </c>
      <c r="AD443" t="s">
        <v>243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810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811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217</v>
      </c>
      <c r="AD444" t="s">
        <v>243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812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813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217</v>
      </c>
      <c r="AD445" t="s">
        <v>243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815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816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217</v>
      </c>
      <c r="AD446" t="s">
        <v>243</v>
      </c>
      <c r="AF446">
        <f t="shared" si="6"/>
        <v>16</v>
      </c>
    </row>
    <row r="447" spans="1:35">
      <c r="A447" s="31" t="s">
        <v>817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818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217</v>
      </c>
      <c r="AD447" t="s">
        <v>243</v>
      </c>
      <c r="AF447">
        <f t="shared" si="6"/>
        <v>40</v>
      </c>
    </row>
    <row r="448" spans="1:35">
      <c r="A448" s="31" t="s">
        <v>819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820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217</v>
      </c>
      <c r="AD448" t="s">
        <v>243</v>
      </c>
      <c r="AF448">
        <f t="shared" si="6"/>
        <v>32</v>
      </c>
    </row>
    <row r="449" spans="1:32">
      <c r="A449" s="31" t="s">
        <v>821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822</v>
      </c>
      <c r="V449">
        <v>12</v>
      </c>
      <c r="X449" t="s">
        <v>823</v>
      </c>
      <c r="Y449">
        <v>406905</v>
      </c>
      <c r="Z449">
        <v>7823</v>
      </c>
      <c r="AA449">
        <v>3927151</v>
      </c>
      <c r="AB449">
        <v>4764640</v>
      </c>
      <c r="AC449" t="s">
        <v>217</v>
      </c>
      <c r="AD449" t="s">
        <v>243</v>
      </c>
      <c r="AF449">
        <f t="shared" si="6"/>
        <v>19</v>
      </c>
    </row>
    <row r="450" spans="1:32">
      <c r="A450" s="31" t="s">
        <v>824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825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217</v>
      </c>
      <c r="AD450" t="s">
        <v>243</v>
      </c>
      <c r="AF450">
        <f t="shared" si="6"/>
        <v>9</v>
      </c>
    </row>
    <row r="451" spans="1:32">
      <c r="A451" s="31" t="s">
        <v>826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827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217</v>
      </c>
      <c r="AD451" t="s">
        <v>243</v>
      </c>
      <c r="AF451">
        <f t="shared" si="6"/>
        <v>24</v>
      </c>
    </row>
    <row r="452" spans="1:32">
      <c r="A452" s="31" t="s">
        <v>828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829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217</v>
      </c>
      <c r="AD452" t="s">
        <v>243</v>
      </c>
      <c r="AF452">
        <f t="shared" si="6"/>
        <v>15</v>
      </c>
    </row>
    <row r="453" spans="1:32">
      <c r="A453" s="31" t="s">
        <v>831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832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217</v>
      </c>
      <c r="AD453" t="s">
        <v>243</v>
      </c>
    </row>
    <row r="454" spans="1:32">
      <c r="A454" s="31" t="s">
        <v>833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834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217</v>
      </c>
      <c r="AD454" t="s">
        <v>243</v>
      </c>
    </row>
    <row r="455" spans="1:32">
      <c r="A455" s="31" t="s">
        <v>835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836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217</v>
      </c>
      <c r="AD455" t="s">
        <v>243</v>
      </c>
    </row>
    <row r="456" spans="1:32">
      <c r="A456" s="31" t="s">
        <v>837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838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217</v>
      </c>
      <c r="AD456" t="s">
        <v>243</v>
      </c>
    </row>
    <row r="457" spans="1:32">
      <c r="A457" s="31" t="s">
        <v>839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840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217</v>
      </c>
      <c r="AD457" t="s">
        <v>243</v>
      </c>
    </row>
    <row r="458" spans="1:32">
      <c r="A458" s="31" t="s">
        <v>841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842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217</v>
      </c>
      <c r="AD458" t="s">
        <v>243</v>
      </c>
    </row>
    <row r="459" spans="1:32">
      <c r="A459" s="31" t="s">
        <v>843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844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217</v>
      </c>
      <c r="AD459" t="s">
        <v>243</v>
      </c>
    </row>
    <row r="460" spans="1:32">
      <c r="A460" s="31" t="s">
        <v>846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847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217</v>
      </c>
      <c r="AD460" t="s">
        <v>243</v>
      </c>
    </row>
    <row r="461" spans="1:32">
      <c r="A461" s="31" t="s">
        <v>848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849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217</v>
      </c>
      <c r="AD461" t="s">
        <v>243</v>
      </c>
    </row>
    <row r="462" spans="1:32">
      <c r="A462" s="31" t="s">
        <v>850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851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217</v>
      </c>
      <c r="AD462" t="s">
        <v>243</v>
      </c>
    </row>
    <row r="463" spans="1:32">
      <c r="A463" s="31" t="s">
        <v>852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853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217</v>
      </c>
      <c r="AD463" t="s">
        <v>243</v>
      </c>
    </row>
    <row r="464" spans="1:32">
      <c r="A464" s="31" t="s">
        <v>854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855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217</v>
      </c>
      <c r="AD464" t="s">
        <v>243</v>
      </c>
    </row>
    <row r="465" spans="1:30">
      <c r="A465" s="31" t="s">
        <v>856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857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217</v>
      </c>
      <c r="AD465" t="s">
        <v>243</v>
      </c>
    </row>
    <row r="466" spans="1:30">
      <c r="A466" s="31" t="s">
        <v>858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859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217</v>
      </c>
      <c r="AD466" t="s">
        <v>243</v>
      </c>
    </row>
    <row r="467" spans="1:30">
      <c r="A467" s="31" t="s">
        <v>861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862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217</v>
      </c>
      <c r="AD467" t="s">
        <v>243</v>
      </c>
    </row>
    <row r="468" spans="1:30">
      <c r="A468" s="31" t="s">
        <v>863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864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217</v>
      </c>
      <c r="AD468" t="s">
        <v>243</v>
      </c>
    </row>
    <row r="469" spans="1:30">
      <c r="A469" s="31" t="s">
        <v>865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866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217</v>
      </c>
      <c r="AD469" t="s">
        <v>243</v>
      </c>
    </row>
    <row r="470" spans="1:30">
      <c r="A470" s="31" t="s">
        <v>867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868</v>
      </c>
      <c r="V470">
        <v>11</v>
      </c>
      <c r="X470" t="s">
        <v>869</v>
      </c>
      <c r="Y470">
        <v>458885</v>
      </c>
      <c r="Z470">
        <v>139626</v>
      </c>
      <c r="AA470">
        <v>4159040</v>
      </c>
      <c r="AB470">
        <v>5464416</v>
      </c>
      <c r="AC470" t="s">
        <v>217</v>
      </c>
      <c r="AD470" t="s">
        <v>243</v>
      </c>
    </row>
    <row r="471" spans="1:30">
      <c r="A471" s="31" t="s">
        <v>870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871</v>
      </c>
      <c r="V471">
        <v>7</v>
      </c>
      <c r="X471" t="s">
        <v>872</v>
      </c>
      <c r="Y471">
        <v>459930</v>
      </c>
      <c r="Z471">
        <v>146239</v>
      </c>
      <c r="AA471">
        <v>4166817</v>
      </c>
      <c r="AB471">
        <v>5502300</v>
      </c>
      <c r="AC471" t="s">
        <v>217</v>
      </c>
      <c r="AD471" t="s">
        <v>243</v>
      </c>
    </row>
    <row r="472" spans="1:30">
      <c r="A472" s="31" t="s">
        <v>873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874</v>
      </c>
      <c r="V472">
        <v>12</v>
      </c>
      <c r="X472" t="s">
        <v>875</v>
      </c>
      <c r="Y472">
        <v>460996</v>
      </c>
      <c r="Z472">
        <v>152850</v>
      </c>
      <c r="AA472">
        <v>4174408</v>
      </c>
      <c r="AB472">
        <v>5540896</v>
      </c>
      <c r="AC472" t="s">
        <v>217</v>
      </c>
      <c r="AD472" t="s">
        <v>243</v>
      </c>
    </row>
    <row r="473" spans="1:30">
      <c r="A473" s="31" t="s">
        <v>876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877</v>
      </c>
      <c r="V473">
        <v>11</v>
      </c>
      <c r="X473" t="s">
        <v>878</v>
      </c>
      <c r="Y473">
        <v>461883</v>
      </c>
      <c r="Z473">
        <v>158187</v>
      </c>
      <c r="AA473">
        <v>4180508</v>
      </c>
      <c r="AB473">
        <v>5576511</v>
      </c>
      <c r="AC473" t="s">
        <v>217</v>
      </c>
      <c r="AD473" t="s">
        <v>243</v>
      </c>
    </row>
    <row r="474" spans="1:30">
      <c r="A474" s="31" t="s">
        <v>880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881</v>
      </c>
      <c r="V474">
        <v>7</v>
      </c>
      <c r="X474" t="s">
        <v>882</v>
      </c>
      <c r="Y474">
        <v>462196</v>
      </c>
      <c r="Z474">
        <v>161473</v>
      </c>
      <c r="AA474">
        <v>4183563</v>
      </c>
      <c r="AB474">
        <v>5595362</v>
      </c>
      <c r="AC474" t="s">
        <v>217</v>
      </c>
      <c r="AD474" t="s">
        <v>243</v>
      </c>
    </row>
    <row r="475" spans="1:30">
      <c r="A475" s="31" t="s">
        <v>883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884</v>
      </c>
      <c r="V475">
        <v>7</v>
      </c>
      <c r="X475" t="s">
        <v>885</v>
      </c>
      <c r="Y475">
        <v>463176</v>
      </c>
      <c r="Z475">
        <v>167894</v>
      </c>
      <c r="AA475">
        <v>4190019</v>
      </c>
      <c r="AB475">
        <v>5626431</v>
      </c>
      <c r="AC475" t="s">
        <v>217</v>
      </c>
      <c r="AD475" t="s">
        <v>243</v>
      </c>
    </row>
    <row r="476" spans="1:30">
      <c r="A476" s="31" t="s">
        <v>886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887</v>
      </c>
      <c r="V476">
        <v>16</v>
      </c>
      <c r="X476" t="s">
        <v>888</v>
      </c>
      <c r="Y476">
        <v>464178</v>
      </c>
      <c r="Z476">
        <v>175877</v>
      </c>
      <c r="AA476">
        <v>4197729</v>
      </c>
      <c r="AB476">
        <v>5674343</v>
      </c>
      <c r="AC476" t="s">
        <v>217</v>
      </c>
      <c r="AD476" t="s">
        <v>243</v>
      </c>
    </row>
    <row r="477" spans="1:30">
      <c r="A477" s="31" t="s">
        <v>889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890</v>
      </c>
      <c r="V477">
        <v>5</v>
      </c>
      <c r="X477" t="s">
        <v>891</v>
      </c>
      <c r="Y477">
        <v>465026</v>
      </c>
      <c r="Z477">
        <v>181773</v>
      </c>
      <c r="AA477">
        <v>4203858</v>
      </c>
      <c r="AB477">
        <v>5707497</v>
      </c>
      <c r="AC477" t="s">
        <v>217</v>
      </c>
      <c r="AD477" t="s">
        <v>243</v>
      </c>
    </row>
    <row r="478" spans="1:30">
      <c r="A478" s="31" t="s">
        <v>892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893</v>
      </c>
      <c r="V478">
        <v>3</v>
      </c>
      <c r="X478" t="s">
        <v>894</v>
      </c>
      <c r="Y478">
        <v>466009</v>
      </c>
      <c r="Z478">
        <v>188087</v>
      </c>
      <c r="AA478">
        <v>4211136</v>
      </c>
      <c r="AB478">
        <v>5743911</v>
      </c>
      <c r="AC478" t="s">
        <v>217</v>
      </c>
      <c r="AD478" t="s">
        <v>243</v>
      </c>
    </row>
    <row r="479" spans="1:30">
      <c r="A479" s="31" t="s">
        <v>895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896</v>
      </c>
      <c r="V479">
        <v>12</v>
      </c>
      <c r="X479" t="s">
        <v>897</v>
      </c>
      <c r="Y479">
        <v>466960</v>
      </c>
      <c r="Z479">
        <v>194586</v>
      </c>
      <c r="AA479">
        <v>4219000</v>
      </c>
      <c r="AB479">
        <v>5783138</v>
      </c>
      <c r="AC479" t="s">
        <v>217</v>
      </c>
      <c r="AD479" t="s">
        <v>243</v>
      </c>
    </row>
    <row r="480" spans="1:30">
      <c r="A480" s="31" t="s">
        <v>898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899</v>
      </c>
      <c r="V480">
        <v>9</v>
      </c>
      <c r="X480" t="s">
        <v>900</v>
      </c>
      <c r="Y480">
        <v>467628</v>
      </c>
      <c r="Z480">
        <v>201770</v>
      </c>
      <c r="AA480">
        <v>4223819</v>
      </c>
      <c r="AB480">
        <v>5821351</v>
      </c>
      <c r="AC480" t="s">
        <v>217</v>
      </c>
      <c r="AD480" t="s">
        <v>243</v>
      </c>
    </row>
    <row r="481" spans="1:30">
      <c r="A481" s="31" t="s">
        <v>902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903</v>
      </c>
      <c r="V481">
        <v>11</v>
      </c>
      <c r="X481" t="s">
        <v>904</v>
      </c>
      <c r="Y481">
        <v>467943</v>
      </c>
      <c r="Z481">
        <v>205277</v>
      </c>
      <c r="AA481">
        <v>4227261</v>
      </c>
      <c r="AB481">
        <v>5846008</v>
      </c>
      <c r="AC481" t="s">
        <v>217</v>
      </c>
      <c r="AD481" t="s">
        <v>243</v>
      </c>
    </row>
    <row r="482" spans="1:30">
      <c r="A482" s="31" t="s">
        <v>905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906</v>
      </c>
      <c r="V482">
        <v>4</v>
      </c>
      <c r="X482" t="s">
        <v>907</v>
      </c>
      <c r="Y482">
        <v>468712</v>
      </c>
      <c r="Z482">
        <v>212336</v>
      </c>
      <c r="AA482">
        <v>4233161</v>
      </c>
      <c r="AB482">
        <v>5888056</v>
      </c>
      <c r="AC482" t="s">
        <v>217</v>
      </c>
      <c r="AD482" t="s">
        <v>243</v>
      </c>
    </row>
    <row r="483" spans="1:30">
      <c r="A483" s="31" t="s">
        <v>908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909</v>
      </c>
      <c r="V483">
        <v>2</v>
      </c>
      <c r="X483" t="s">
        <v>910</v>
      </c>
      <c r="Y483">
        <v>469521</v>
      </c>
      <c r="Z483">
        <v>219013</v>
      </c>
      <c r="AA483">
        <v>4240885</v>
      </c>
      <c r="AB483">
        <v>5930841</v>
      </c>
      <c r="AC483" t="s">
        <v>217</v>
      </c>
      <c r="AD483" t="s">
        <v>243</v>
      </c>
    </row>
    <row r="484" spans="1:30">
      <c r="A484" s="31" t="s">
        <v>911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912</v>
      </c>
      <c r="V484">
        <v>8</v>
      </c>
      <c r="X484" t="s">
        <v>913</v>
      </c>
      <c r="Y484">
        <v>470360</v>
      </c>
      <c r="Z484">
        <v>225743</v>
      </c>
      <c r="AA484">
        <v>4247344</v>
      </c>
      <c r="AB484">
        <v>5971901</v>
      </c>
      <c r="AC484" t="s">
        <v>217</v>
      </c>
      <c r="AD484" t="s">
        <v>243</v>
      </c>
    </row>
    <row r="485" spans="1:30">
      <c r="A485" s="31" t="s">
        <v>914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915</v>
      </c>
      <c r="V485">
        <v>9</v>
      </c>
      <c r="X485" t="s">
        <v>916</v>
      </c>
      <c r="Y485">
        <v>471086</v>
      </c>
      <c r="Z485">
        <v>231113</v>
      </c>
      <c r="AA485">
        <v>4253860</v>
      </c>
      <c r="AB485">
        <v>6003403</v>
      </c>
      <c r="AC485" t="s">
        <v>217</v>
      </c>
      <c r="AD485" t="s">
        <v>243</v>
      </c>
    </row>
    <row r="486" spans="1:30">
      <c r="A486" s="31" t="s">
        <v>917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918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217</v>
      </c>
      <c r="AD486" t="s">
        <v>243</v>
      </c>
    </row>
    <row r="487" spans="1:30">
      <c r="A487" s="31" t="s">
        <v>919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920</v>
      </c>
      <c r="V487">
        <v>8</v>
      </c>
      <c r="X487" t="s">
        <v>921</v>
      </c>
      <c r="Y487">
        <v>472469</v>
      </c>
      <c r="Z487">
        <v>241140</v>
      </c>
      <c r="AA487">
        <v>4292129</v>
      </c>
      <c r="AB487">
        <v>6039756</v>
      </c>
      <c r="AC487" t="s">
        <v>217</v>
      </c>
      <c r="AD487" t="s">
        <v>243</v>
      </c>
    </row>
    <row r="488" spans="1:30">
      <c r="A488" s="31" t="s">
        <v>923</v>
      </c>
      <c r="B488" t="s">
        <v>77</v>
      </c>
      <c r="C488">
        <v>19</v>
      </c>
      <c r="D488" t="s">
        <v>78</v>
      </c>
      <c r="E488" s="32">
        <v>3811569725</v>
      </c>
      <c r="F488" s="32">
        <v>133623567</v>
      </c>
      <c r="G488">
        <v>1314</v>
      </c>
      <c r="H488">
        <v>116</v>
      </c>
      <c r="I488">
        <v>1430</v>
      </c>
      <c r="J488">
        <v>259470</v>
      </c>
      <c r="K488">
        <v>260900</v>
      </c>
      <c r="L488">
        <v>894</v>
      </c>
      <c r="M488">
        <v>2524</v>
      </c>
      <c r="N488">
        <v>446337</v>
      </c>
      <c r="O488">
        <v>9055</v>
      </c>
      <c r="R488">
        <v>716292</v>
      </c>
      <c r="S488">
        <v>10351588</v>
      </c>
      <c r="T488">
        <v>4792338</v>
      </c>
      <c r="U488" t="s">
        <v>924</v>
      </c>
      <c r="V488">
        <v>7</v>
      </c>
      <c r="X488" t="s">
        <v>925</v>
      </c>
      <c r="Y488">
        <v>472750</v>
      </c>
      <c r="Z488">
        <v>243542</v>
      </c>
      <c r="AA488">
        <v>4295090</v>
      </c>
      <c r="AB488">
        <v>6056498</v>
      </c>
      <c r="AC488" t="s">
        <v>217</v>
      </c>
      <c r="AD488" t="s">
        <v>243</v>
      </c>
    </row>
    <row r="489" spans="1:30">
      <c r="A489" s="31" t="s">
        <v>926</v>
      </c>
      <c r="B489" t="s">
        <v>77</v>
      </c>
      <c r="C489">
        <v>19</v>
      </c>
      <c r="D489" t="s">
        <v>78</v>
      </c>
      <c r="E489" s="32">
        <v>3811569725</v>
      </c>
      <c r="F489" s="32">
        <v>133623567</v>
      </c>
      <c r="G489">
        <v>1320</v>
      </c>
      <c r="H489">
        <v>111</v>
      </c>
      <c r="I489">
        <v>1431</v>
      </c>
      <c r="J489">
        <v>261047</v>
      </c>
      <c r="K489">
        <v>262478</v>
      </c>
      <c r="L489">
        <v>1578</v>
      </c>
      <c r="M489">
        <v>6005</v>
      </c>
      <c r="N489">
        <v>450895</v>
      </c>
      <c r="O489">
        <v>9115</v>
      </c>
      <c r="R489">
        <v>722488</v>
      </c>
      <c r="S489">
        <v>10387501</v>
      </c>
      <c r="T489">
        <v>4827937</v>
      </c>
      <c r="U489" t="s">
        <v>927</v>
      </c>
      <c r="V489">
        <v>7</v>
      </c>
      <c r="X489" t="s">
        <v>928</v>
      </c>
      <c r="Y489">
        <v>473292</v>
      </c>
      <c r="Z489">
        <v>249196</v>
      </c>
      <c r="AA489">
        <v>4300333</v>
      </c>
      <c r="AB489">
        <v>6087168</v>
      </c>
      <c r="AC489" t="s">
        <v>217</v>
      </c>
      <c r="AD489" t="s">
        <v>243</v>
      </c>
    </row>
    <row r="490" spans="1:30">
      <c r="A490" s="31" t="s">
        <v>929</v>
      </c>
      <c r="B490" t="s">
        <v>77</v>
      </c>
      <c r="C490">
        <v>19</v>
      </c>
      <c r="D490" t="s">
        <v>78</v>
      </c>
      <c r="E490" s="32">
        <v>3811569725</v>
      </c>
      <c r="F490" s="32">
        <v>133623567</v>
      </c>
      <c r="G490">
        <v>1291</v>
      </c>
      <c r="H490">
        <v>110</v>
      </c>
      <c r="I490">
        <v>1401</v>
      </c>
      <c r="J490">
        <v>252049</v>
      </c>
      <c r="K490">
        <v>253450</v>
      </c>
      <c r="L490">
        <v>-9028</v>
      </c>
      <c r="M490">
        <v>6766</v>
      </c>
      <c r="N490">
        <v>466823</v>
      </c>
      <c r="O490">
        <v>9149</v>
      </c>
      <c r="R490">
        <v>729422</v>
      </c>
      <c r="S490">
        <v>10432107</v>
      </c>
      <c r="T490">
        <v>4871970</v>
      </c>
      <c r="U490" t="s">
        <v>930</v>
      </c>
      <c r="V490">
        <v>5</v>
      </c>
      <c r="X490" t="s">
        <v>931</v>
      </c>
      <c r="Y490">
        <v>474026</v>
      </c>
      <c r="Z490">
        <v>255396</v>
      </c>
      <c r="AA490">
        <v>4307162</v>
      </c>
      <c r="AB490">
        <v>6124945</v>
      </c>
      <c r="AC490" t="s">
        <v>217</v>
      </c>
      <c r="AD490" t="s">
        <v>243</v>
      </c>
    </row>
    <row r="491" spans="1:30">
      <c r="A491" s="31" t="s">
        <v>932</v>
      </c>
      <c r="B491" t="s">
        <v>77</v>
      </c>
      <c r="C491">
        <v>19</v>
      </c>
      <c r="D491" t="s">
        <v>78</v>
      </c>
      <c r="E491" s="32">
        <v>3811569725</v>
      </c>
      <c r="F491" s="32">
        <v>133623567</v>
      </c>
      <c r="G491">
        <v>1239</v>
      </c>
      <c r="H491">
        <v>104</v>
      </c>
      <c r="I491">
        <v>1343</v>
      </c>
      <c r="J491">
        <v>249932</v>
      </c>
      <c r="K491">
        <v>251275</v>
      </c>
      <c r="L491">
        <v>-2175</v>
      </c>
      <c r="M491">
        <v>5286</v>
      </c>
      <c r="N491">
        <v>474455</v>
      </c>
      <c r="O491">
        <v>9185</v>
      </c>
      <c r="R491">
        <v>734915</v>
      </c>
      <c r="S491">
        <v>10465181</v>
      </c>
      <c r="T491">
        <v>4904731</v>
      </c>
      <c r="U491" t="s">
        <v>933</v>
      </c>
      <c r="V491">
        <v>5</v>
      </c>
      <c r="X491" t="s">
        <v>934</v>
      </c>
      <c r="Y491">
        <v>474579</v>
      </c>
      <c r="Z491">
        <v>260336</v>
      </c>
      <c r="AA491">
        <v>4312556</v>
      </c>
      <c r="AB491">
        <v>6152625</v>
      </c>
      <c r="AC491" t="s">
        <v>217</v>
      </c>
      <c r="AD491" t="s">
        <v>243</v>
      </c>
    </row>
    <row r="492" spans="1:30">
      <c r="A492" s="31" t="s">
        <v>935</v>
      </c>
      <c r="B492" t="s">
        <v>77</v>
      </c>
      <c r="C492">
        <v>19</v>
      </c>
      <c r="D492" t="s">
        <v>78</v>
      </c>
      <c r="E492" s="32">
        <v>3811569725</v>
      </c>
      <c r="F492" s="32">
        <v>133623567</v>
      </c>
      <c r="G492">
        <v>1200</v>
      </c>
      <c r="H492">
        <v>97</v>
      </c>
      <c r="I492">
        <v>1297</v>
      </c>
      <c r="J492">
        <v>248799</v>
      </c>
      <c r="K492">
        <v>250096</v>
      </c>
      <c r="L492">
        <v>-1179</v>
      </c>
      <c r="M492">
        <v>5594</v>
      </c>
      <c r="N492">
        <v>481300</v>
      </c>
      <c r="O492">
        <v>9217</v>
      </c>
      <c r="R492">
        <v>740613</v>
      </c>
      <c r="S492">
        <v>10500440</v>
      </c>
      <c r="T492">
        <v>4939603</v>
      </c>
      <c r="U492" t="s">
        <v>936</v>
      </c>
      <c r="V492">
        <v>2</v>
      </c>
      <c r="X492" t="s">
        <v>937</v>
      </c>
      <c r="Y492">
        <v>475239</v>
      </c>
      <c r="Z492">
        <v>265374</v>
      </c>
      <c r="AA492">
        <v>4318074</v>
      </c>
      <c r="AB492">
        <v>6182366</v>
      </c>
      <c r="AC492" t="s">
        <v>217</v>
      </c>
      <c r="AD492" t="s">
        <v>243</v>
      </c>
    </row>
    <row r="493" spans="1:30">
      <c r="A493" s="31" t="s">
        <v>938</v>
      </c>
      <c r="B493" t="s">
        <v>77</v>
      </c>
      <c r="C493">
        <v>19</v>
      </c>
      <c r="D493" t="s">
        <v>78</v>
      </c>
      <c r="E493" s="32">
        <v>3811569725</v>
      </c>
      <c r="F493" s="32">
        <v>133623567</v>
      </c>
      <c r="G493">
        <v>1189</v>
      </c>
      <c r="H493">
        <v>99</v>
      </c>
      <c r="I493">
        <v>1288</v>
      </c>
      <c r="J493">
        <v>247171</v>
      </c>
      <c r="K493">
        <v>248459</v>
      </c>
      <c r="L493">
        <v>-1637</v>
      </c>
      <c r="M493">
        <v>5504</v>
      </c>
      <c r="N493">
        <v>488557</v>
      </c>
      <c r="O493">
        <v>9253</v>
      </c>
      <c r="R493">
        <v>746269</v>
      </c>
      <c r="S493">
        <v>10538063</v>
      </c>
      <c r="T493">
        <v>4976750</v>
      </c>
      <c r="U493" t="s">
        <v>939</v>
      </c>
      <c r="V493">
        <v>5</v>
      </c>
      <c r="X493" t="s">
        <v>940</v>
      </c>
      <c r="Y493">
        <v>475859</v>
      </c>
      <c r="Z493">
        <v>270410</v>
      </c>
      <c r="AA493">
        <v>4323870</v>
      </c>
      <c r="AB493">
        <v>6214193</v>
      </c>
      <c r="AC493" t="s">
        <v>217</v>
      </c>
      <c r="AD493" t="s">
        <v>243</v>
      </c>
    </row>
    <row r="494" spans="1:30">
      <c r="A494" s="31" t="s">
        <v>941</v>
      </c>
      <c r="B494" t="s">
        <v>77</v>
      </c>
      <c r="C494">
        <v>19</v>
      </c>
      <c r="D494" t="s">
        <v>78</v>
      </c>
      <c r="E494" s="32">
        <v>3811569725</v>
      </c>
      <c r="F494" s="32">
        <v>133623567</v>
      </c>
      <c r="G494">
        <v>1179</v>
      </c>
      <c r="H494">
        <v>100</v>
      </c>
      <c r="I494">
        <v>1279</v>
      </c>
      <c r="J494">
        <v>246243</v>
      </c>
      <c r="K494">
        <v>247522</v>
      </c>
      <c r="L494">
        <v>-937</v>
      </c>
      <c r="M494">
        <v>4468</v>
      </c>
      <c r="N494">
        <v>494087</v>
      </c>
      <c r="O494">
        <v>9263</v>
      </c>
      <c r="R494">
        <v>750872</v>
      </c>
      <c r="S494">
        <v>10567659</v>
      </c>
      <c r="T494">
        <v>5006029</v>
      </c>
      <c r="U494" t="s">
        <v>942</v>
      </c>
      <c r="V494">
        <v>6</v>
      </c>
      <c r="X494" t="s">
        <v>943</v>
      </c>
      <c r="Y494">
        <v>476422</v>
      </c>
      <c r="Z494">
        <v>274450</v>
      </c>
      <c r="AA494">
        <v>4328828</v>
      </c>
      <c r="AB494">
        <v>6238831</v>
      </c>
      <c r="AC494" t="s">
        <v>217</v>
      </c>
      <c r="AD494" t="s">
        <v>243</v>
      </c>
    </row>
    <row r="495" spans="1:30">
      <c r="A495" s="31" t="s">
        <v>945</v>
      </c>
      <c r="B495" t="s">
        <v>77</v>
      </c>
      <c r="C495">
        <v>19</v>
      </c>
      <c r="D495" t="s">
        <v>78</v>
      </c>
      <c r="E495" s="32">
        <v>3811569725</v>
      </c>
      <c r="F495" s="32">
        <v>133623567</v>
      </c>
      <c r="G495">
        <v>1162</v>
      </c>
      <c r="H495">
        <v>94</v>
      </c>
      <c r="I495">
        <v>1256</v>
      </c>
      <c r="J495">
        <v>245410</v>
      </c>
      <c r="K495">
        <v>246666</v>
      </c>
      <c r="L495">
        <v>-856</v>
      </c>
      <c r="M495">
        <v>2466</v>
      </c>
      <c r="N495">
        <v>497477</v>
      </c>
      <c r="O495">
        <v>9281</v>
      </c>
      <c r="R495">
        <v>753424</v>
      </c>
      <c r="S495">
        <v>10585463</v>
      </c>
      <c r="T495">
        <v>5023661</v>
      </c>
      <c r="U495" t="s">
        <v>946</v>
      </c>
      <c r="V495">
        <v>0</v>
      </c>
      <c r="X495" t="s">
        <v>947</v>
      </c>
      <c r="Y495">
        <v>476647</v>
      </c>
      <c r="Z495">
        <v>276777</v>
      </c>
      <c r="AA495">
        <v>4331371</v>
      </c>
      <c r="AB495">
        <v>6254092</v>
      </c>
      <c r="AC495" t="s">
        <v>217</v>
      </c>
      <c r="AD495" t="s">
        <v>243</v>
      </c>
    </row>
    <row r="496" spans="1:30">
      <c r="A496" s="31" t="s">
        <v>948</v>
      </c>
      <c r="B496" t="s">
        <v>77</v>
      </c>
      <c r="C496">
        <v>19</v>
      </c>
      <c r="D496" t="s">
        <v>78</v>
      </c>
      <c r="E496" s="32">
        <v>3811569725</v>
      </c>
      <c r="F496" s="32">
        <v>133623567</v>
      </c>
      <c r="G496">
        <v>1169</v>
      </c>
      <c r="H496">
        <v>85</v>
      </c>
      <c r="I496">
        <v>1254</v>
      </c>
      <c r="J496">
        <v>246683</v>
      </c>
      <c r="K496">
        <v>247937</v>
      </c>
      <c r="L496">
        <v>1271</v>
      </c>
      <c r="M496">
        <v>5795</v>
      </c>
      <c r="N496">
        <v>502103</v>
      </c>
      <c r="O496">
        <v>9310</v>
      </c>
      <c r="R496">
        <v>759350</v>
      </c>
      <c r="S496">
        <v>10618933</v>
      </c>
      <c r="T496">
        <v>5056729</v>
      </c>
      <c r="U496" t="s">
        <v>949</v>
      </c>
      <c r="V496">
        <v>2</v>
      </c>
      <c r="X496" t="s">
        <v>950</v>
      </c>
      <c r="Y496">
        <v>477099</v>
      </c>
      <c r="Z496">
        <v>282251</v>
      </c>
      <c r="AA496">
        <v>4336689</v>
      </c>
      <c r="AB496">
        <v>6282244</v>
      </c>
      <c r="AC496" t="s">
        <v>217</v>
      </c>
      <c r="AD496" t="s">
        <v>243</v>
      </c>
    </row>
    <row r="497" spans="1:30">
      <c r="A497" s="31" t="s">
        <v>951</v>
      </c>
      <c r="B497" t="s">
        <v>77</v>
      </c>
      <c r="C497">
        <v>19</v>
      </c>
      <c r="D497" t="s">
        <v>78</v>
      </c>
      <c r="E497" s="32">
        <v>3811569725</v>
      </c>
      <c r="F497" s="32">
        <v>133623567</v>
      </c>
      <c r="G497">
        <v>1134</v>
      </c>
      <c r="H497">
        <v>81</v>
      </c>
      <c r="I497">
        <v>1215</v>
      </c>
      <c r="J497">
        <v>230663</v>
      </c>
      <c r="K497">
        <v>231878</v>
      </c>
      <c r="L497">
        <v>-16059</v>
      </c>
      <c r="M497">
        <v>5272</v>
      </c>
      <c r="N497">
        <v>523552</v>
      </c>
      <c r="O497">
        <v>9348</v>
      </c>
      <c r="R497">
        <v>764778</v>
      </c>
      <c r="S497">
        <v>10656137</v>
      </c>
      <c r="T497">
        <v>5093478</v>
      </c>
      <c r="U497" t="s">
        <v>952</v>
      </c>
      <c r="V497">
        <v>7</v>
      </c>
      <c r="X497" t="s">
        <v>953</v>
      </c>
      <c r="Y497">
        <v>477736</v>
      </c>
      <c r="Z497">
        <v>287042</v>
      </c>
      <c r="AA497">
        <v>4343321</v>
      </c>
      <c r="AB497">
        <v>6312816</v>
      </c>
      <c r="AC497" t="s">
        <v>217</v>
      </c>
      <c r="AD497" t="s">
        <v>243</v>
      </c>
    </row>
    <row r="498" spans="1:30">
      <c r="A498" s="31" t="s">
        <v>954</v>
      </c>
      <c r="B498" t="s">
        <v>77</v>
      </c>
      <c r="C498">
        <v>19</v>
      </c>
      <c r="D498" t="s">
        <v>78</v>
      </c>
      <c r="E498" s="32">
        <v>3811569725</v>
      </c>
      <c r="F498" s="32">
        <v>133623567</v>
      </c>
      <c r="G498">
        <v>1130</v>
      </c>
      <c r="H498">
        <v>69</v>
      </c>
      <c r="I498">
        <v>1199</v>
      </c>
      <c r="J498">
        <v>229575</v>
      </c>
      <c r="K498">
        <v>230774</v>
      </c>
      <c r="L498">
        <v>-1104</v>
      </c>
      <c r="M498">
        <v>4776</v>
      </c>
      <c r="N498">
        <v>530734</v>
      </c>
      <c r="O498">
        <v>9379</v>
      </c>
      <c r="R498">
        <v>770887</v>
      </c>
      <c r="S498">
        <v>10697034</v>
      </c>
      <c r="T498">
        <v>5133700</v>
      </c>
      <c r="U498" t="s">
        <v>955</v>
      </c>
      <c r="V498">
        <v>0</v>
      </c>
      <c r="X498" t="s">
        <v>956</v>
      </c>
      <c r="Y498">
        <v>478276</v>
      </c>
      <c r="Z498">
        <v>292611</v>
      </c>
      <c r="AA498">
        <v>4349470</v>
      </c>
      <c r="AB498">
        <v>6347564</v>
      </c>
      <c r="AC498" t="s">
        <v>217</v>
      </c>
      <c r="AD498" t="s">
        <v>243</v>
      </c>
    </row>
    <row r="499" spans="1:30">
      <c r="A499" s="31" t="s">
        <v>957</v>
      </c>
      <c r="B499" t="s">
        <v>77</v>
      </c>
      <c r="C499">
        <v>19</v>
      </c>
      <c r="D499" t="s">
        <v>78</v>
      </c>
      <c r="E499" s="32">
        <v>3811569725</v>
      </c>
      <c r="F499" s="32">
        <v>133623567</v>
      </c>
      <c r="G499">
        <v>1112</v>
      </c>
      <c r="H499">
        <v>74</v>
      </c>
      <c r="I499">
        <v>1186</v>
      </c>
      <c r="J499">
        <v>229978</v>
      </c>
      <c r="K499">
        <v>231164</v>
      </c>
      <c r="L499">
        <v>390</v>
      </c>
      <c r="M499">
        <v>3480</v>
      </c>
      <c r="N499">
        <v>534868</v>
      </c>
      <c r="O499">
        <v>9395</v>
      </c>
      <c r="R499">
        <v>775427</v>
      </c>
      <c r="S499">
        <v>10728104</v>
      </c>
      <c r="T499">
        <v>5164330</v>
      </c>
      <c r="U499" t="s">
        <v>958</v>
      </c>
      <c r="V499">
        <v>13</v>
      </c>
      <c r="X499" t="s">
        <v>959</v>
      </c>
      <c r="Y499">
        <v>478713</v>
      </c>
      <c r="Z499">
        <v>296714</v>
      </c>
      <c r="AA499">
        <v>4355001</v>
      </c>
      <c r="AB499">
        <v>6373103</v>
      </c>
      <c r="AC499" t="s">
        <v>217</v>
      </c>
      <c r="AD499" t="s">
        <v>243</v>
      </c>
    </row>
    <row r="500" spans="1:30">
      <c r="A500" s="31" t="s">
        <v>960</v>
      </c>
      <c r="B500" t="s">
        <v>77</v>
      </c>
      <c r="C500">
        <v>19</v>
      </c>
      <c r="D500" t="s">
        <v>78</v>
      </c>
      <c r="E500" s="32">
        <v>3811569725</v>
      </c>
      <c r="F500" s="32">
        <v>133623567</v>
      </c>
      <c r="G500">
        <v>1046</v>
      </c>
      <c r="H500">
        <v>77</v>
      </c>
      <c r="I500">
        <v>1123</v>
      </c>
      <c r="J500">
        <v>228716</v>
      </c>
      <c r="K500">
        <v>229839</v>
      </c>
      <c r="L500">
        <v>-1325</v>
      </c>
      <c r="M500">
        <v>3358</v>
      </c>
      <c r="N500">
        <v>540517</v>
      </c>
      <c r="O500">
        <v>9424</v>
      </c>
      <c r="R500">
        <v>779780</v>
      </c>
      <c r="S500">
        <v>10758477</v>
      </c>
      <c r="T500">
        <v>5194395</v>
      </c>
      <c r="U500" t="s">
        <v>961</v>
      </c>
      <c r="V500">
        <v>9</v>
      </c>
      <c r="X500" t="s">
        <v>962</v>
      </c>
      <c r="Y500">
        <v>479146</v>
      </c>
      <c r="Z500">
        <v>300634</v>
      </c>
      <c r="AA500">
        <v>4359828</v>
      </c>
      <c r="AB500">
        <v>6398649</v>
      </c>
      <c r="AC500" t="s">
        <v>217</v>
      </c>
      <c r="AD500" t="s">
        <v>243</v>
      </c>
    </row>
    <row r="501" spans="1:30">
      <c r="A501" s="31" t="s">
        <v>963</v>
      </c>
      <c r="B501" t="s">
        <v>77</v>
      </c>
      <c r="C501">
        <v>19</v>
      </c>
      <c r="D501" t="s">
        <v>78</v>
      </c>
      <c r="E501" s="32">
        <v>3811569725</v>
      </c>
      <c r="F501" s="32">
        <v>133623567</v>
      </c>
      <c r="G501">
        <v>1048</v>
      </c>
      <c r="H501">
        <v>73</v>
      </c>
      <c r="I501">
        <v>1121</v>
      </c>
      <c r="J501">
        <v>229624</v>
      </c>
      <c r="K501">
        <v>230745</v>
      </c>
      <c r="L501">
        <v>906</v>
      </c>
      <c r="M501">
        <v>3339</v>
      </c>
      <c r="N501">
        <v>544197</v>
      </c>
      <c r="O501">
        <v>9429</v>
      </c>
      <c r="R501">
        <v>784371</v>
      </c>
      <c r="S501">
        <v>10790950</v>
      </c>
      <c r="T501">
        <v>5226535</v>
      </c>
      <c r="U501" t="s">
        <v>964</v>
      </c>
      <c r="V501">
        <v>0</v>
      </c>
      <c r="X501" t="s">
        <v>965</v>
      </c>
      <c r="Y501">
        <v>479443</v>
      </c>
      <c r="Z501">
        <v>304928</v>
      </c>
      <c r="AA501">
        <v>4363644</v>
      </c>
      <c r="AB501">
        <v>6427306</v>
      </c>
      <c r="AC501" t="s">
        <v>217</v>
      </c>
      <c r="AD501" t="s">
        <v>243</v>
      </c>
    </row>
    <row r="502" spans="1:30">
      <c r="A502" s="31"/>
      <c r="E502" s="32"/>
      <c r="F502" s="32"/>
    </row>
    <row r="503" spans="1:30">
      <c r="A503" s="31"/>
      <c r="E503" s="32"/>
      <c r="F503" s="32"/>
    </row>
    <row r="504" spans="1:30">
      <c r="A504" s="31"/>
      <c r="E504" s="32"/>
      <c r="F504" s="32"/>
    </row>
    <row r="505" spans="1:30">
      <c r="A505" s="31" t="s">
        <v>79</v>
      </c>
      <c r="B505" t="s">
        <v>80</v>
      </c>
      <c r="C505" t="s">
        <v>81</v>
      </c>
      <c r="D505" t="s">
        <v>82</v>
      </c>
      <c r="E505" t="s">
        <v>83</v>
      </c>
      <c r="F505" t="s">
        <v>84</v>
      </c>
      <c r="G505" t="s">
        <v>85</v>
      </c>
      <c r="H505" t="s">
        <v>86</v>
      </c>
      <c r="I505" t="s">
        <v>87</v>
      </c>
      <c r="J505" t="s">
        <v>88</v>
      </c>
      <c r="K505" t="s">
        <v>89</v>
      </c>
      <c r="L505" t="s">
        <v>90</v>
      </c>
      <c r="M505" t="s">
        <v>91</v>
      </c>
      <c r="N505" t="s">
        <v>92</v>
      </c>
      <c r="O505" t="s">
        <v>93</v>
      </c>
      <c r="P505" t="s">
        <v>94</v>
      </c>
      <c r="Q505" t="s">
        <v>95</v>
      </c>
      <c r="R505" t="s">
        <v>96</v>
      </c>
      <c r="S505" t="s">
        <v>97</v>
      </c>
      <c r="T505" t="s">
        <v>98</v>
      </c>
      <c r="U505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2022-02-28T15:14:30Z</dcterms:modified>
</cp:coreProperties>
</file>