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8.9.1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<sst xmlns="http://schemas.openxmlformats.org/spreadsheetml/2006/main" count="57" uniqueCount="26">
  <si>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Fonte: Istat</t>
  </si>
  <si>
    <t>Gen. - Dic.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</si>
  <si>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</si>
  <si>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</si>
  <si>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</si>
  <si>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</si>
  <si>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</si>
  <si>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</si>
  <si>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</si>
  <si>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</si>
  <si>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</si>
  <si>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</si>
  <si>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</si>
  <si>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</si>
  <si>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TOTALE INCIDENTI</t>
  </si>
  <si>
    <t>INCIDENTI TRA VEICOLI</t>
  </si>
  <si>
    <t>INCIDENTI A VEICOLI ISOLATI</t>
  </si>
  <si>
    <r>
      <rPr>
        <sz val="8"/>
        <rFont val="Calibri"/>
        <family val="2"/>
      </rPr>
      <t>∆</t>
    </r>
    <r>
      <rPr>
        <sz val="8"/>
        <rFont val="Calibri"/>
        <family val="2"/>
      </rPr>
      <t>%</t>
    </r>
  </si>
  <si>
    <t>∆</t>
  </si>
  <si>
    <t>Feriti</t>
  </si>
  <si>
    <t>Morti</t>
  </si>
  <si>
    <t>Numero</t>
  </si>
  <si>
    <t>Incidenti mortali</t>
  </si>
  <si>
    <t>Totale incidenti</t>
  </si>
  <si>
    <t>Periodo</t>
  </si>
  <si>
    <t>8.8.1  INCIDENTI E PERSONE INFORTUNATE SECONDO LA CONSEGUENZA, PER ANNO E MESE - ANNO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</si>
</sst>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,###;\-#,###"/>
    <numFmt numFmtId="166" formatCode="[$€]#,##0.00_);[Red]\([$€]#,##0.00\)"/>
    <numFmt numFmtId="167" formatCode="_-[$€]\ * #,##0.00_-;\-[$€]\ * #,##0.00_-;_-[$€]\ * &quot;-&quot;??_-;_-@_-"/>
    <numFmt numFmtId="168" formatCode="_-&quot;L.&quot;\ * #,##0_-;\-&quot;L.&quot;\ * #,##0_-;_-&quot;L.&quot;\ * &quot;-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6" fontId="1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Border="0">
      <alignment/>
      <protection/>
    </xf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4" fillId="0" borderId="6">
      <alignment vertical="center" wrapText="1"/>
      <protection/>
    </xf>
    <xf numFmtId="0" fontId="24" fillId="31" borderId="7">
      <alignment horizontal="center" vertical="center" wrapText="1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44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64" applyFont="1" applyAlignment="1">
      <alignment vertical="center"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64" applyFont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41" fontId="19" fillId="0" borderId="0" xfId="0" applyNumberFormat="1" applyFont="1" applyBorder="1" applyAlignment="1" applyProtection="1">
      <alignment horizontal="right"/>
      <protection/>
    </xf>
    <xf numFmtId="41" fontId="19" fillId="0" borderId="0" xfId="0" applyNumberFormat="1" applyFont="1" applyBorder="1" applyAlignment="1" applyProtection="1">
      <alignment horizontal="left"/>
      <protection/>
    </xf>
    <xf numFmtId="41" fontId="19" fillId="0" borderId="0" xfId="64" applyNumberFormat="1" applyFont="1" applyAlignment="1" applyProtection="1">
      <alignment vertical="center"/>
      <protection/>
    </xf>
    <xf numFmtId="3" fontId="19" fillId="0" borderId="0" xfId="64" applyNumberFormat="1" applyFont="1" applyAlignment="1" applyProtection="1">
      <alignment vertical="center"/>
      <protection/>
    </xf>
    <xf numFmtId="0" fontId="19" fillId="0" borderId="0" xfId="64" applyNumberFormat="1" applyFont="1" applyFill="1" applyBorder="1" applyAlignment="1" applyProtection="1">
      <alignment horizontal="left" vertical="center"/>
      <protection/>
    </xf>
    <xf numFmtId="0" fontId="19" fillId="0" borderId="12" xfId="64" applyNumberFormat="1" applyFont="1" applyFill="1" applyBorder="1" applyAlignment="1" applyProtection="1">
      <alignment horizontal="right" vertical="center"/>
      <protection locked="0"/>
    </xf>
    <xf numFmtId="41" fontId="19" fillId="0" borderId="13" xfId="0" applyNumberFormat="1" applyFont="1" applyBorder="1" applyAlignment="1" applyProtection="1">
      <alignment horizontal="right" vertical="center"/>
      <protection/>
    </xf>
    <xf numFmtId="3" fontId="19" fillId="0" borderId="13" xfId="0" applyNumberFormat="1" applyFont="1" applyBorder="1" applyAlignment="1" applyProtection="1">
      <alignment horizontal="right" vertical="center"/>
      <protection/>
    </xf>
    <xf numFmtId="0" fontId="19" fillId="0" borderId="13" xfId="64" applyFont="1" applyBorder="1" applyAlignment="1" applyProtection="1">
      <alignment vertical="center"/>
      <protection/>
    </xf>
    <xf numFmtId="0" fontId="19" fillId="0" borderId="0" xfId="64" applyNumberFormat="1" applyFont="1" applyFill="1" applyBorder="1" applyAlignment="1" applyProtection="1">
      <alignment horizontal="right" vertical="center"/>
      <protection/>
    </xf>
    <xf numFmtId="41" fontId="19" fillId="0" borderId="0" xfId="0" applyNumberFormat="1" applyFont="1" applyBorder="1" applyAlignment="1" applyProtection="1">
      <alignment horizontal="right" vertical="center"/>
      <protection/>
    </xf>
    <xf numFmtId="3" fontId="19" fillId="0" borderId="0" xfId="0" applyNumberFormat="1" applyFont="1" applyBorder="1" applyAlignment="1" applyProtection="1">
      <alignment horizontal="right" vertical="center"/>
      <protection/>
    </xf>
    <xf numFmtId="0" fontId="19" fillId="0" borderId="0" xfId="64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41" fontId="19" fillId="0" borderId="13" xfId="0" applyNumberFormat="1" applyFont="1" applyBorder="1" applyAlignment="1" applyProtection="1">
      <alignment horizontal="center"/>
      <protection/>
    </xf>
    <xf numFmtId="41" fontId="19" fillId="0" borderId="13" xfId="0" applyNumberFormat="1" applyFont="1" applyBorder="1" applyAlignment="1" applyProtection="1">
      <alignment/>
      <protection/>
    </xf>
    <xf numFmtId="41" fontId="19" fillId="0" borderId="0" xfId="0" applyNumberFormat="1" applyFont="1" applyAlignment="1" applyProtection="1">
      <alignment horizontal="right"/>
      <protection/>
    </xf>
    <xf numFmtId="41" fontId="19" fillId="0" borderId="0" xfId="0" applyNumberFormat="1" applyFont="1" applyAlignment="1" applyProtection="1">
      <alignment horizontal="left"/>
      <protection/>
    </xf>
    <xf numFmtId="41" fontId="19" fillId="0" borderId="13" xfId="0" applyNumberFormat="1" applyFont="1" applyBorder="1" applyAlignment="1" applyProtection="1">
      <alignment horizontal="right" vertical="center"/>
      <protection locked="0"/>
    </xf>
    <xf numFmtId="3" fontId="19" fillId="0" borderId="13" xfId="0" applyNumberFormat="1" applyFont="1" applyBorder="1" applyAlignment="1" applyProtection="1">
      <alignment horizontal="right" vertical="center"/>
      <protection locked="0"/>
    </xf>
    <xf numFmtId="41" fontId="19" fillId="0" borderId="0" xfId="0" applyNumberFormat="1" applyFont="1" applyBorder="1" applyAlignment="1" applyProtection="1">
      <alignment horizontal="right" vertical="center"/>
      <protection locked="0"/>
    </xf>
    <xf numFmtId="3" fontId="19" fillId="0" borderId="0" xfId="0" applyNumberFormat="1" applyFont="1" applyBorder="1" applyAlignment="1" applyProtection="1">
      <alignment horizontal="right" vertical="center"/>
      <protection locked="0"/>
    </xf>
    <xf numFmtId="41" fontId="19" fillId="0" borderId="12" xfId="0" applyNumberFormat="1" applyFont="1" applyBorder="1" applyAlignment="1" applyProtection="1">
      <alignment horizontal="right" vertical="center"/>
      <protection locked="0"/>
    </xf>
    <xf numFmtId="3" fontId="19" fillId="0" borderId="12" xfId="0" applyNumberFormat="1" applyFont="1" applyBorder="1" applyAlignment="1" applyProtection="1">
      <alignment horizontal="right" vertical="center"/>
      <protection locked="0"/>
    </xf>
    <xf numFmtId="0" fontId="19" fillId="0" borderId="12" xfId="64" applyFont="1" applyBorder="1" applyAlignment="1" applyProtection="1">
      <alignment vertical="center"/>
      <protection/>
    </xf>
    <xf numFmtId="41" fontId="19" fillId="0" borderId="0" xfId="0" applyNumberFormat="1" applyFont="1" applyBorder="1" applyAlignment="1" applyProtection="1">
      <alignment horizontal="center"/>
      <protection/>
    </xf>
    <xf numFmtId="0" fontId="19" fillId="0" borderId="0" xfId="64" applyFont="1" applyBorder="1" applyAlignment="1">
      <alignment vertical="center"/>
      <protection/>
    </xf>
    <xf numFmtId="41" fontId="19" fillId="0" borderId="12" xfId="0" applyNumberFormat="1" applyFont="1" applyBorder="1" applyAlignment="1" applyProtection="1">
      <alignment horizontal="right" vertical="center"/>
      <protection/>
    </xf>
    <xf numFmtId="0" fontId="19" fillId="0" borderId="13" xfId="0" applyFont="1" applyBorder="1" applyAlignment="1" applyProtection="1">
      <alignment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vertical="center"/>
      <protection/>
    </xf>
    <xf numFmtId="0" fontId="19" fillId="0" borderId="0" xfId="63" applyFont="1" applyBorder="1" applyAlignment="1">
      <alignment vertical="center"/>
      <protection/>
    </xf>
    <xf numFmtId="164" fontId="19" fillId="0" borderId="0" xfId="63" applyNumberFormat="1" applyFont="1" applyFill="1" applyBorder="1" applyAlignment="1" applyProtection="1">
      <alignment vertical="center"/>
      <protection/>
    </xf>
    <xf numFmtId="0" fontId="19" fillId="0" borderId="0" xfId="64" applyFont="1" applyBorder="1" applyAlignment="1" applyProtection="1">
      <alignment horizontal="center" vertical="center"/>
      <protection/>
    </xf>
    <xf numFmtId="0" fontId="19" fillId="0" borderId="0" xfId="63" applyFont="1" applyBorder="1" applyAlignment="1" applyProtection="1">
      <alignment vertical="center"/>
      <protection/>
    </xf>
    <xf numFmtId="165" fontId="19" fillId="0" borderId="0" xfId="63" applyNumberFormat="1" applyFont="1" applyFill="1" applyBorder="1" applyAlignment="1" applyProtection="1">
      <alignment vertical="center"/>
      <protection/>
    </xf>
    <xf numFmtId="0" fontId="19" fillId="0" borderId="0" xfId="64" applyFont="1" applyFill="1" applyBorder="1" applyAlignment="1" applyProtection="1">
      <alignment horizontal="center" vertical="center"/>
      <protection/>
    </xf>
    <xf numFmtId="0" fontId="19" fillId="0" borderId="0" xfId="64" applyFont="1" applyFill="1" applyBorder="1" applyAlignment="1" applyProtection="1">
      <alignment horizontal="center" vertical="center"/>
      <protection/>
    </xf>
    <xf numFmtId="3" fontId="19" fillId="0" borderId="0" xfId="64" applyNumberFormat="1" applyFont="1" applyAlignment="1" applyProtection="1">
      <alignment vertical="center"/>
      <protection locked="0"/>
    </xf>
    <xf numFmtId="0" fontId="19" fillId="0" borderId="0" xfId="64" applyNumberFormat="1" applyFont="1" applyFill="1" applyBorder="1" applyAlignment="1" applyProtection="1">
      <alignment horizontal="right" vertical="center"/>
      <protection locked="0"/>
    </xf>
    <xf numFmtId="3" fontId="19" fillId="0" borderId="12" xfId="48" applyNumberFormat="1" applyFont="1" applyBorder="1" applyAlignment="1" applyProtection="1">
      <alignment vertical="center"/>
      <protection locked="0"/>
    </xf>
    <xf numFmtId="41" fontId="19" fillId="0" borderId="0" xfId="48" applyFont="1" applyBorder="1" applyAlignment="1" applyProtection="1">
      <alignment vertical="center"/>
      <protection/>
    </xf>
    <xf numFmtId="0" fontId="19" fillId="0" borderId="12" xfId="64" applyNumberFormat="1" applyFont="1" applyFill="1" applyBorder="1" applyAlignment="1" applyProtection="1">
      <alignment horizontal="left" vertical="center"/>
      <protection/>
    </xf>
    <xf numFmtId="49" fontId="19" fillId="0" borderId="13" xfId="0" applyNumberFormat="1" applyFont="1" applyBorder="1" applyAlignment="1" applyProtection="1">
      <alignment horizontal="right" vertical="center" wrapText="1"/>
      <protection/>
    </xf>
    <xf numFmtId="49" fontId="19" fillId="0" borderId="0" xfId="0" applyNumberFormat="1" applyFont="1" applyBorder="1" applyAlignment="1" applyProtection="1">
      <alignment horizontal="right" vertical="center" wrapText="1"/>
      <protection/>
    </xf>
    <xf numFmtId="0" fontId="19" fillId="0" borderId="0" xfId="64" applyNumberFormat="1" applyFont="1" applyFill="1" applyBorder="1" applyAlignment="1" applyProtection="1">
      <alignment horizontal="center" vertical="center"/>
      <protection/>
    </xf>
    <xf numFmtId="0" fontId="19" fillId="0" borderId="0" xfId="64" applyNumberFormat="1" applyFont="1" applyFill="1" applyBorder="1" applyAlignment="1" applyProtection="1">
      <alignment horizontal="center"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4" xfId="0" applyFont="1" applyBorder="1" applyAlignment="1" applyProtection="1">
      <alignment horizontal="centerContinuous" vertical="center" wrapText="1"/>
      <protection/>
    </xf>
    <xf numFmtId="49" fontId="19" fillId="0" borderId="14" xfId="0" applyNumberFormat="1" applyFont="1" applyBorder="1" applyAlignment="1" applyProtection="1">
      <alignment horizontal="centerContinuous"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0" xfId="64" applyFont="1" applyFill="1" applyAlignment="1">
      <alignment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0" fontId="21" fillId="34" borderId="0" xfId="64" applyFont="1" applyFill="1" applyAlignment="1" applyProtection="1">
      <alignment horizontal="center" vertical="center" wrapText="1"/>
      <protection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Servizi aerei '99" xfId="63"/>
    <cellStyle name="Normale_TAVOLE 2001 Lo Presti" xfId="64"/>
    <cellStyle name="Nota" xfId="65"/>
    <cellStyle name="Output" xfId="66"/>
    <cellStyle name="Percent" xfId="67"/>
    <cellStyle name="Percentuale 2" xfId="68"/>
    <cellStyle name="Percentuale 3" xfId="69"/>
    <cellStyle name="Percentuale 3 2" xfId="70"/>
    <cellStyle name="Percentuale 4" xfId="71"/>
    <cellStyle name="Percentuale 5" xfId="72"/>
    <cellStyle name="T_fiancata" xfId="73"/>
    <cellStyle name="T_intestazione bassa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Currency" xfId="85"/>
    <cellStyle name="Valuta (0)_Cartel1" xfId="86"/>
    <cellStyle name="Currency [0]" xfId="87"/>
    <cellStyle name="Valuta 2" xfId="88"/>
    <cellStyle name="Valuta 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12B7A"/>
  </sheetPr>
  <dimension ref="A1:O56"/>
  <sheetViews>
    <sheetView showGridLines="0" tabSelected="1" zoomScalePageLayoutView="0" workbookViewId="0" topLeftCell="A16">
      <selection activeCell="A1" sqref="A1:J56"/>
    </sheetView>
  </sheetViews>
  <sheetFormatPr defaultColWidth="9.140625" defaultRowHeight="12.75"/>
  <cols>
    <col min="1" max="1" width="8.57421875" style="2" customWidth="1"/>
    <col min="2" max="2" width="14.140625" style="2" customWidth="1"/>
    <col min="3" max="3" width="2.140625" style="2" customWidth="1"/>
    <col min="4" max="6" width="11.7109375" style="2" customWidth="1"/>
    <col min="7" max="7" width="2.140625" style="2" customWidth="1"/>
    <col min="8" max="10" width="11.7109375" style="2" customWidth="1"/>
    <col min="11" max="16384" width="9.140625" style="1" customWidth="1"/>
  </cols>
  <sheetData>
    <row r="1" spans="1:15" ht="15" customHeight="1">
      <c r="A1" s="61" t="s">
        <v>25</v>
      </c>
      <c r="B1" s="60"/>
      <c r="C1" s="60"/>
      <c r="D1" s="60"/>
      <c r="E1" s="60"/>
      <c r="F1" s="59"/>
      <c r="G1" s="59"/>
      <c r="H1" s="59"/>
      <c r="I1" s="59"/>
      <c r="J1" s="59"/>
      <c r="K1" s="58"/>
      <c r="L1" s="58"/>
      <c r="M1" s="58"/>
      <c r="N1" s="58"/>
      <c r="O1" s="58"/>
    </row>
    <row r="2" spans="1:15" s="57" customFormat="1" ht="15" customHeight="1">
      <c r="A2" s="3"/>
      <c r="B2" s="3"/>
      <c r="C2" s="3"/>
      <c r="D2" s="3"/>
      <c r="E2" s="3"/>
      <c r="F2" s="3"/>
      <c r="G2" s="5"/>
      <c r="H2" s="3"/>
      <c r="I2" s="3"/>
      <c r="J2" s="3"/>
      <c r="K2" s="58"/>
      <c r="L2" s="58"/>
      <c r="M2" s="58"/>
      <c r="N2" s="58"/>
      <c r="O2" s="58"/>
    </row>
    <row r="3" spans="1:15" ht="11.25">
      <c r="A3" s="52" t="s">
        <v>24</v>
      </c>
      <c r="B3" s="52"/>
      <c r="C3" s="51"/>
      <c r="D3" s="55" t="s">
        <v>23</v>
      </c>
      <c r="E3" s="54"/>
      <c r="F3" s="54"/>
      <c r="G3" s="56"/>
      <c r="H3" s="55" t="s">
        <v>22</v>
      </c>
      <c r="I3" s="54"/>
      <c r="J3" s="54"/>
      <c r="K3" s="53"/>
      <c r="L3" s="53"/>
      <c r="M3" s="53"/>
      <c r="N3" s="53"/>
      <c r="O3" s="53"/>
    </row>
    <row r="4" spans="1:10" ht="9" customHeight="1">
      <c r="A4" s="52"/>
      <c r="B4" s="52"/>
      <c r="C4" s="51"/>
      <c r="D4" s="49" t="s">
        <v>21</v>
      </c>
      <c r="E4" s="49" t="s">
        <v>20</v>
      </c>
      <c r="F4" s="49" t="s">
        <v>19</v>
      </c>
      <c r="G4" s="50"/>
      <c r="H4" s="49" t="s">
        <v>21</v>
      </c>
      <c r="I4" s="49" t="s">
        <v>20</v>
      </c>
      <c r="J4" s="49" t="s">
        <v>19</v>
      </c>
    </row>
    <row r="5" spans="1:10" ht="9" customHeight="1">
      <c r="A5" s="11">
        <v>2009</v>
      </c>
      <c r="B5" s="48" t="s">
        <v>1</v>
      </c>
      <c r="C5" s="48"/>
      <c r="D5" s="44">
        <v>2559</v>
      </c>
      <c r="E5" s="46">
        <v>51</v>
      </c>
      <c r="F5" s="46">
        <v>3593</v>
      </c>
      <c r="G5" s="47"/>
      <c r="H5" s="46">
        <v>51</v>
      </c>
      <c r="I5" s="46">
        <v>51</v>
      </c>
      <c r="J5" s="46">
        <v>34</v>
      </c>
    </row>
    <row r="6" spans="1:10" ht="11.25">
      <c r="A6" s="45">
        <v>2010</v>
      </c>
      <c r="B6" s="10" t="s">
        <v>1</v>
      </c>
      <c r="C6" s="10"/>
      <c r="D6" s="44">
        <v>2473</v>
      </c>
      <c r="E6" s="44">
        <v>39</v>
      </c>
      <c r="F6" s="44">
        <v>3447</v>
      </c>
      <c r="G6" s="9"/>
      <c r="H6" s="44">
        <v>39</v>
      </c>
      <c r="I6" s="44">
        <v>39</v>
      </c>
      <c r="J6" s="44">
        <v>29</v>
      </c>
    </row>
    <row r="7" spans="1:13" s="37" customFormat="1" ht="11.25">
      <c r="A7" s="40"/>
      <c r="B7" s="43" t="s">
        <v>18</v>
      </c>
      <c r="C7" s="42"/>
      <c r="D7" s="41">
        <f>D6-D5</f>
        <v>-86</v>
      </c>
      <c r="E7" s="41">
        <f>E6-E5</f>
        <v>-12</v>
      </c>
      <c r="F7" s="41">
        <f>F6-F5</f>
        <v>-146</v>
      </c>
      <c r="G7" s="41"/>
      <c r="H7" s="41">
        <f>H6-H5</f>
        <v>-12</v>
      </c>
      <c r="I7" s="41">
        <f>I6-I5</f>
        <v>-12</v>
      </c>
      <c r="J7" s="41">
        <f>J6-J5</f>
        <v>-5</v>
      </c>
      <c r="K7" s="41"/>
      <c r="L7" s="41"/>
      <c r="M7" s="41"/>
    </row>
    <row r="8" spans="1:13" s="37" customFormat="1" ht="11.25">
      <c r="A8" s="40"/>
      <c r="B8" s="39" t="s">
        <v>17</v>
      </c>
      <c r="C8" s="39"/>
      <c r="D8" s="38">
        <f>(D6-D5)/D5</f>
        <v>-0.03360687768659633</v>
      </c>
      <c r="E8" s="38">
        <f>(E6-E5)/E5</f>
        <v>-0.23529411764705882</v>
      </c>
      <c r="F8" s="38">
        <f>(F6-F5)/F5</f>
        <v>-0.04063456721402728</v>
      </c>
      <c r="G8" s="38"/>
      <c r="H8" s="38">
        <f>(H6-H5)/H5</f>
        <v>-0.23529411764705882</v>
      </c>
      <c r="I8" s="38">
        <f>(I6-I5)/I5</f>
        <v>-0.23529411764705882</v>
      </c>
      <c r="J8" s="38">
        <f>(J6-J5)/J5</f>
        <v>-0.14705882352941177</v>
      </c>
      <c r="K8" s="38"/>
      <c r="L8" s="38"/>
      <c r="M8" s="38"/>
    </row>
    <row r="9" spans="1:12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2"/>
      <c r="L9" s="32"/>
    </row>
    <row r="10" spans="1:10" ht="15" customHeight="1">
      <c r="A10" s="36"/>
      <c r="B10" s="36"/>
      <c r="C10" s="36"/>
      <c r="D10" s="35" t="s">
        <v>16</v>
      </c>
      <c r="E10" s="34"/>
      <c r="F10" s="34"/>
      <c r="G10" s="34"/>
      <c r="H10" s="34"/>
      <c r="I10" s="34"/>
      <c r="J10" s="34"/>
    </row>
    <row r="11" spans="1:10" ht="9" customHeight="1">
      <c r="A11" s="11">
        <v>2010</v>
      </c>
      <c r="B11" s="30" t="s">
        <v>13</v>
      </c>
      <c r="C11" s="30"/>
      <c r="D11" s="28">
        <v>52</v>
      </c>
      <c r="E11" s="28">
        <v>2</v>
      </c>
      <c r="F11" s="28">
        <v>59</v>
      </c>
      <c r="G11" s="33"/>
      <c r="H11" s="28">
        <v>2</v>
      </c>
      <c r="I11" s="28">
        <v>2</v>
      </c>
      <c r="J11" s="28">
        <v>0</v>
      </c>
    </row>
    <row r="12" spans="1:10" ht="9" customHeight="1">
      <c r="A12" s="19"/>
      <c r="B12" s="18" t="s">
        <v>12</v>
      </c>
      <c r="C12" s="18"/>
      <c r="D12" s="26">
        <v>36</v>
      </c>
      <c r="E12" s="26">
        <v>0</v>
      </c>
      <c r="F12" s="26">
        <v>37</v>
      </c>
      <c r="G12" s="16"/>
      <c r="H12" s="26">
        <v>0</v>
      </c>
      <c r="I12" s="26">
        <v>0</v>
      </c>
      <c r="J12" s="26">
        <v>0</v>
      </c>
    </row>
    <row r="13" spans="1:10" ht="9" customHeight="1">
      <c r="A13" s="19"/>
      <c r="B13" s="18" t="s">
        <v>11</v>
      </c>
      <c r="C13" s="18"/>
      <c r="D13" s="26">
        <v>39</v>
      </c>
      <c r="E13" s="26">
        <v>0</v>
      </c>
      <c r="F13" s="26">
        <v>47</v>
      </c>
      <c r="G13" s="16"/>
      <c r="H13" s="26">
        <v>0</v>
      </c>
      <c r="I13" s="26">
        <v>0</v>
      </c>
      <c r="J13" s="26">
        <v>0</v>
      </c>
    </row>
    <row r="14" spans="1:10" ht="9" customHeight="1">
      <c r="A14" s="19"/>
      <c r="B14" s="18" t="s">
        <v>10</v>
      </c>
      <c r="C14" s="18"/>
      <c r="D14" s="26">
        <v>29</v>
      </c>
      <c r="E14" s="26">
        <v>1</v>
      </c>
      <c r="F14" s="26">
        <v>33</v>
      </c>
      <c r="G14" s="16"/>
      <c r="H14" s="26">
        <v>1</v>
      </c>
      <c r="I14" s="26">
        <v>1</v>
      </c>
      <c r="J14" s="26">
        <v>0</v>
      </c>
    </row>
    <row r="15" spans="1:11" ht="9" customHeight="1">
      <c r="A15" s="19"/>
      <c r="B15" s="18" t="s">
        <v>9</v>
      </c>
      <c r="C15" s="18"/>
      <c r="D15" s="26">
        <v>46</v>
      </c>
      <c r="E15" s="26">
        <v>2</v>
      </c>
      <c r="F15" s="26">
        <v>63</v>
      </c>
      <c r="G15" s="16"/>
      <c r="H15" s="26">
        <v>2</v>
      </c>
      <c r="I15" s="26">
        <v>2</v>
      </c>
      <c r="J15" s="26">
        <v>2</v>
      </c>
      <c r="K15" s="32"/>
    </row>
    <row r="16" spans="1:10" ht="9" customHeight="1">
      <c r="A16" s="19"/>
      <c r="B16" s="18" t="s">
        <v>8</v>
      </c>
      <c r="C16" s="18"/>
      <c r="D16" s="26">
        <v>55</v>
      </c>
      <c r="E16" s="26">
        <v>0</v>
      </c>
      <c r="F16" s="26">
        <v>69</v>
      </c>
      <c r="G16" s="16"/>
      <c r="H16" s="26">
        <v>0</v>
      </c>
      <c r="I16" s="26">
        <v>0</v>
      </c>
      <c r="J16" s="26">
        <v>0</v>
      </c>
    </row>
    <row r="17" spans="1:10" ht="9" customHeight="1">
      <c r="A17" s="19"/>
      <c r="B17" s="18" t="s">
        <v>7</v>
      </c>
      <c r="C17" s="18"/>
      <c r="D17" s="26">
        <v>42</v>
      </c>
      <c r="E17" s="26">
        <v>2</v>
      </c>
      <c r="F17" s="26">
        <v>61</v>
      </c>
      <c r="G17" s="16"/>
      <c r="H17" s="26">
        <v>2</v>
      </c>
      <c r="I17" s="26">
        <v>2</v>
      </c>
      <c r="J17" s="26">
        <v>0</v>
      </c>
    </row>
    <row r="18" spans="1:10" ht="9" customHeight="1">
      <c r="A18" s="19"/>
      <c r="B18" s="18" t="s">
        <v>6</v>
      </c>
      <c r="C18" s="18"/>
      <c r="D18" s="26">
        <v>53</v>
      </c>
      <c r="E18" s="26">
        <v>3</v>
      </c>
      <c r="F18" s="26">
        <v>61</v>
      </c>
      <c r="G18" s="16"/>
      <c r="H18" s="26">
        <v>3</v>
      </c>
      <c r="I18" s="26">
        <v>3</v>
      </c>
      <c r="J18" s="26">
        <v>2</v>
      </c>
    </row>
    <row r="19" spans="1:10" ht="9" customHeight="1">
      <c r="A19" s="19"/>
      <c r="B19" s="18" t="s">
        <v>5</v>
      </c>
      <c r="C19" s="18"/>
      <c r="D19" s="26">
        <v>46</v>
      </c>
      <c r="E19" s="26">
        <v>1</v>
      </c>
      <c r="F19" s="26">
        <v>58</v>
      </c>
      <c r="G19" s="16"/>
      <c r="H19" s="26">
        <v>1</v>
      </c>
      <c r="I19" s="26">
        <v>1</v>
      </c>
      <c r="J19" s="26">
        <v>0</v>
      </c>
    </row>
    <row r="20" spans="1:10" ht="9" customHeight="1">
      <c r="A20" s="19"/>
      <c r="B20" s="18" t="s">
        <v>4</v>
      </c>
      <c r="C20" s="18"/>
      <c r="D20" s="26">
        <v>48</v>
      </c>
      <c r="E20" s="26">
        <v>1</v>
      </c>
      <c r="F20" s="26">
        <v>63</v>
      </c>
      <c r="G20" s="16"/>
      <c r="H20" s="26">
        <v>1</v>
      </c>
      <c r="I20" s="26">
        <v>1</v>
      </c>
      <c r="J20" s="26">
        <v>5</v>
      </c>
    </row>
    <row r="21" spans="1:10" ht="11.25">
      <c r="A21" s="19"/>
      <c r="B21" s="18" t="s">
        <v>3</v>
      </c>
      <c r="C21" s="18"/>
      <c r="D21" s="26">
        <v>45</v>
      </c>
      <c r="E21" s="26">
        <v>3</v>
      </c>
      <c r="F21" s="26">
        <v>54</v>
      </c>
      <c r="G21" s="16"/>
      <c r="H21" s="26">
        <v>3</v>
      </c>
      <c r="I21" s="26">
        <v>3</v>
      </c>
      <c r="J21" s="26">
        <v>1</v>
      </c>
    </row>
    <row r="22" spans="1:12" ht="9" customHeight="1">
      <c r="A22" s="15"/>
      <c r="B22" s="14" t="s">
        <v>2</v>
      </c>
      <c r="C22" s="14"/>
      <c r="D22" s="24">
        <v>74</v>
      </c>
      <c r="E22" s="24">
        <v>2</v>
      </c>
      <c r="F22" s="24">
        <v>86</v>
      </c>
      <c r="G22" s="12"/>
      <c r="H22" s="24">
        <v>2</v>
      </c>
      <c r="I22" s="24">
        <v>2</v>
      </c>
      <c r="J22" s="24">
        <v>0</v>
      </c>
      <c r="L22" s="32"/>
    </row>
    <row r="23" spans="1:10" ht="11.25">
      <c r="A23" s="11">
        <v>2010</v>
      </c>
      <c r="B23" s="10" t="s">
        <v>1</v>
      </c>
      <c r="C23" s="10"/>
      <c r="D23" s="8">
        <f>SUM(D11:D22)</f>
        <v>565</v>
      </c>
      <c r="E23" s="8">
        <f>SUM(E11:E22)</f>
        <v>17</v>
      </c>
      <c r="F23" s="8">
        <f>SUM(F11:F22)</f>
        <v>691</v>
      </c>
      <c r="G23" s="9"/>
      <c r="H23" s="8">
        <f>SUM(H11:H22)</f>
        <v>17</v>
      </c>
      <c r="I23" s="8">
        <f>SUM(I11:I22)</f>
        <v>17</v>
      </c>
      <c r="J23" s="8">
        <f>SUM(J11:J22)</f>
        <v>10</v>
      </c>
    </row>
    <row r="24" spans="1:10" ht="11.25">
      <c r="A24" s="3"/>
      <c r="B24" s="23"/>
      <c r="C24" s="23"/>
      <c r="D24" s="22"/>
      <c r="E24" s="22"/>
      <c r="F24" s="22"/>
      <c r="G24" s="22"/>
      <c r="H24" s="22"/>
      <c r="I24" s="22"/>
      <c r="J24" s="22"/>
    </row>
    <row r="25" spans="1:10" ht="15" customHeight="1">
      <c r="A25" s="3"/>
      <c r="B25" s="3"/>
      <c r="C25" s="21"/>
      <c r="D25" s="20" t="s">
        <v>15</v>
      </c>
      <c r="E25" s="20"/>
      <c r="F25" s="20"/>
      <c r="G25" s="31"/>
      <c r="H25" s="20"/>
      <c r="I25" s="20"/>
      <c r="J25" s="20"/>
    </row>
    <row r="26" spans="1:10" ht="11.25">
      <c r="A26" s="11">
        <v>2010</v>
      </c>
      <c r="B26" s="30" t="s">
        <v>13</v>
      </c>
      <c r="C26" s="30"/>
      <c r="D26" s="28">
        <v>139</v>
      </c>
      <c r="E26" s="28">
        <v>1</v>
      </c>
      <c r="F26" s="28">
        <v>213</v>
      </c>
      <c r="G26" s="29"/>
      <c r="H26" s="28">
        <v>1</v>
      </c>
      <c r="I26" s="28">
        <v>1</v>
      </c>
      <c r="J26" s="28">
        <v>0</v>
      </c>
    </row>
    <row r="27" spans="1:10" ht="11.25">
      <c r="A27" s="19"/>
      <c r="B27" s="18" t="s">
        <v>12</v>
      </c>
      <c r="C27" s="18"/>
      <c r="D27" s="26">
        <v>138</v>
      </c>
      <c r="E27" s="26">
        <v>4</v>
      </c>
      <c r="F27" s="26">
        <v>200</v>
      </c>
      <c r="G27" s="27"/>
      <c r="H27" s="26">
        <v>4</v>
      </c>
      <c r="I27" s="26">
        <v>4</v>
      </c>
      <c r="J27" s="26">
        <v>2</v>
      </c>
    </row>
    <row r="28" spans="1:10" ht="11.25">
      <c r="A28" s="19"/>
      <c r="B28" s="18" t="s">
        <v>11</v>
      </c>
      <c r="C28" s="18"/>
      <c r="D28" s="26">
        <v>163</v>
      </c>
      <c r="E28" s="26">
        <v>1</v>
      </c>
      <c r="F28" s="26">
        <v>229</v>
      </c>
      <c r="G28" s="27"/>
      <c r="H28" s="26">
        <v>1</v>
      </c>
      <c r="I28" s="26">
        <v>1</v>
      </c>
      <c r="J28" s="26">
        <v>0</v>
      </c>
    </row>
    <row r="29" spans="1:10" ht="11.25">
      <c r="A29" s="19"/>
      <c r="B29" s="18" t="s">
        <v>10</v>
      </c>
      <c r="C29" s="18"/>
      <c r="D29" s="26">
        <v>147</v>
      </c>
      <c r="E29" s="26">
        <v>2</v>
      </c>
      <c r="F29" s="26">
        <v>208</v>
      </c>
      <c r="G29" s="27"/>
      <c r="H29" s="26">
        <v>2</v>
      </c>
      <c r="I29" s="26">
        <v>2</v>
      </c>
      <c r="J29" s="26">
        <v>1</v>
      </c>
    </row>
    <row r="30" spans="1:10" ht="11.25">
      <c r="A30" s="19"/>
      <c r="B30" s="18" t="s">
        <v>9</v>
      </c>
      <c r="C30" s="18"/>
      <c r="D30" s="26">
        <v>216</v>
      </c>
      <c r="E30" s="26">
        <v>1</v>
      </c>
      <c r="F30" s="26">
        <v>301</v>
      </c>
      <c r="G30" s="27"/>
      <c r="H30" s="26">
        <v>1</v>
      </c>
      <c r="I30" s="26">
        <v>1</v>
      </c>
      <c r="J30" s="26">
        <v>7</v>
      </c>
    </row>
    <row r="31" spans="1:10" ht="11.25">
      <c r="A31" s="19"/>
      <c r="B31" s="18" t="s">
        <v>8</v>
      </c>
      <c r="C31" s="18"/>
      <c r="D31" s="26">
        <v>166</v>
      </c>
      <c r="E31" s="26">
        <v>3</v>
      </c>
      <c r="F31" s="26">
        <v>228</v>
      </c>
      <c r="G31" s="27"/>
      <c r="H31" s="26">
        <v>3</v>
      </c>
      <c r="I31" s="26">
        <v>3</v>
      </c>
      <c r="J31" s="26">
        <v>1</v>
      </c>
    </row>
    <row r="32" spans="1:10" ht="11.25">
      <c r="A32" s="19"/>
      <c r="B32" s="18" t="s">
        <v>7</v>
      </c>
      <c r="C32" s="18"/>
      <c r="D32" s="26">
        <v>153</v>
      </c>
      <c r="E32" s="26">
        <v>1</v>
      </c>
      <c r="F32" s="26">
        <v>215</v>
      </c>
      <c r="G32" s="27"/>
      <c r="H32" s="26">
        <v>1</v>
      </c>
      <c r="I32" s="26">
        <v>1</v>
      </c>
      <c r="J32" s="26">
        <v>2</v>
      </c>
    </row>
    <row r="33" spans="1:10" ht="11.25">
      <c r="A33" s="19"/>
      <c r="B33" s="18" t="s">
        <v>6</v>
      </c>
      <c r="C33" s="18"/>
      <c r="D33" s="26">
        <v>146</v>
      </c>
      <c r="E33" s="26">
        <v>2</v>
      </c>
      <c r="F33" s="26">
        <v>229</v>
      </c>
      <c r="G33" s="27"/>
      <c r="H33" s="26">
        <v>2</v>
      </c>
      <c r="I33" s="26">
        <v>2</v>
      </c>
      <c r="J33" s="26">
        <v>4</v>
      </c>
    </row>
    <row r="34" spans="1:10" ht="11.25">
      <c r="A34" s="19"/>
      <c r="B34" s="18" t="s">
        <v>5</v>
      </c>
      <c r="C34" s="18"/>
      <c r="D34" s="26">
        <v>139</v>
      </c>
      <c r="E34" s="26">
        <v>0</v>
      </c>
      <c r="F34" s="26">
        <v>202</v>
      </c>
      <c r="G34" s="27"/>
      <c r="H34" s="26">
        <v>0</v>
      </c>
      <c r="I34" s="26">
        <v>0</v>
      </c>
      <c r="J34" s="26">
        <v>0</v>
      </c>
    </row>
    <row r="35" spans="1:10" ht="11.25">
      <c r="A35" s="19"/>
      <c r="B35" s="18" t="s">
        <v>4</v>
      </c>
      <c r="C35" s="18"/>
      <c r="D35" s="26">
        <v>150</v>
      </c>
      <c r="E35" s="26">
        <v>3</v>
      </c>
      <c r="F35" s="26">
        <v>222</v>
      </c>
      <c r="G35" s="27"/>
      <c r="H35" s="26">
        <v>3</v>
      </c>
      <c r="I35" s="26">
        <v>3</v>
      </c>
      <c r="J35" s="26">
        <v>1</v>
      </c>
    </row>
    <row r="36" spans="1:10" ht="11.25">
      <c r="A36" s="19"/>
      <c r="B36" s="18" t="s">
        <v>3</v>
      </c>
      <c r="C36" s="18"/>
      <c r="D36" s="26">
        <v>185</v>
      </c>
      <c r="E36" s="26">
        <v>2</v>
      </c>
      <c r="F36" s="26">
        <v>280</v>
      </c>
      <c r="G36" s="27"/>
      <c r="H36" s="26">
        <v>2</v>
      </c>
      <c r="I36" s="26">
        <v>2</v>
      </c>
      <c r="J36" s="26">
        <v>1</v>
      </c>
    </row>
    <row r="37" spans="1:10" ht="11.25">
      <c r="A37" s="15"/>
      <c r="B37" s="14" t="s">
        <v>2</v>
      </c>
      <c r="C37" s="14"/>
      <c r="D37" s="24">
        <v>166</v>
      </c>
      <c r="E37" s="24">
        <v>2</v>
      </c>
      <c r="F37" s="24">
        <v>229</v>
      </c>
      <c r="G37" s="25"/>
      <c r="H37" s="24">
        <v>2</v>
      </c>
      <c r="I37" s="24">
        <v>2</v>
      </c>
      <c r="J37" s="24">
        <v>0</v>
      </c>
    </row>
    <row r="38" spans="1:10" ht="11.25">
      <c r="A38" s="11">
        <v>2010</v>
      </c>
      <c r="B38" s="10" t="s">
        <v>1</v>
      </c>
      <c r="C38" s="10"/>
      <c r="D38" s="8">
        <f>SUM(D26:D37)</f>
        <v>1908</v>
      </c>
      <c r="E38" s="8">
        <f>SUM(E26:E37)</f>
        <v>22</v>
      </c>
      <c r="F38" s="8">
        <f>SUM(F26:F37)</f>
        <v>2756</v>
      </c>
      <c r="G38" s="9"/>
      <c r="H38" s="8">
        <f>SUM(H26:H37)</f>
        <v>22</v>
      </c>
      <c r="I38" s="8">
        <f>SUM(I26:I37)</f>
        <v>22</v>
      </c>
      <c r="J38" s="8">
        <f>SUM(J26:J37)</f>
        <v>19</v>
      </c>
    </row>
    <row r="39" spans="1:10" ht="11.25">
      <c r="A39" s="3"/>
      <c r="B39" s="23"/>
      <c r="C39" s="23"/>
      <c r="D39" s="22"/>
      <c r="E39" s="22"/>
      <c r="F39" s="22"/>
      <c r="G39" s="22"/>
      <c r="H39" s="22"/>
      <c r="I39" s="22"/>
      <c r="J39" s="22"/>
    </row>
    <row r="40" spans="1:10" ht="15" customHeight="1">
      <c r="A40" s="3"/>
      <c r="B40" s="21"/>
      <c r="C40" s="21"/>
      <c r="D40" s="20" t="s">
        <v>14</v>
      </c>
      <c r="E40" s="20"/>
      <c r="F40" s="20"/>
      <c r="G40" s="20"/>
      <c r="H40" s="20"/>
      <c r="I40" s="20"/>
      <c r="J40" s="20"/>
    </row>
    <row r="41" spans="1:10" ht="11.25">
      <c r="A41" s="11">
        <v>2010</v>
      </c>
      <c r="B41" s="18" t="s">
        <v>13</v>
      </c>
      <c r="C41" s="18"/>
      <c r="D41" s="16">
        <f>D11+D26</f>
        <v>191</v>
      </c>
      <c r="E41" s="16">
        <f>E11+E26</f>
        <v>3</v>
      </c>
      <c r="F41" s="16">
        <f>F11+F26</f>
        <v>272</v>
      </c>
      <c r="G41" s="17"/>
      <c r="H41" s="16">
        <f>H11+H26</f>
        <v>3</v>
      </c>
      <c r="I41" s="16">
        <f>I11+I26</f>
        <v>3</v>
      </c>
      <c r="J41" s="16">
        <f>J11+J26</f>
        <v>0</v>
      </c>
    </row>
    <row r="42" spans="1:10" ht="11.25">
      <c r="A42" s="19"/>
      <c r="B42" s="18" t="s">
        <v>12</v>
      </c>
      <c r="C42" s="18"/>
      <c r="D42" s="16">
        <f>D12+D27</f>
        <v>174</v>
      </c>
      <c r="E42" s="16">
        <f>E12+E27</f>
        <v>4</v>
      </c>
      <c r="F42" s="16">
        <f>F12+F27</f>
        <v>237</v>
      </c>
      <c r="G42" s="17"/>
      <c r="H42" s="16">
        <f>H12+H27</f>
        <v>4</v>
      </c>
      <c r="I42" s="16">
        <f>I12+I27</f>
        <v>4</v>
      </c>
      <c r="J42" s="16">
        <f>J12+J27</f>
        <v>2</v>
      </c>
    </row>
    <row r="43" spans="1:10" ht="11.25">
      <c r="A43" s="19"/>
      <c r="B43" s="18" t="s">
        <v>11</v>
      </c>
      <c r="C43" s="18"/>
      <c r="D43" s="16">
        <f>D13+D28</f>
        <v>202</v>
      </c>
      <c r="E43" s="16">
        <f>E13+E28</f>
        <v>1</v>
      </c>
      <c r="F43" s="16">
        <f>F13+F28</f>
        <v>276</v>
      </c>
      <c r="G43" s="17"/>
      <c r="H43" s="16">
        <f>H13+H28</f>
        <v>1</v>
      </c>
      <c r="I43" s="16">
        <f>I13+I28</f>
        <v>1</v>
      </c>
      <c r="J43" s="16">
        <f>J13+J28</f>
        <v>0</v>
      </c>
    </row>
    <row r="44" spans="1:10" ht="11.25">
      <c r="A44" s="19"/>
      <c r="B44" s="18" t="s">
        <v>10</v>
      </c>
      <c r="C44" s="18"/>
      <c r="D44" s="16">
        <f>D14+D29</f>
        <v>176</v>
      </c>
      <c r="E44" s="16">
        <f>E14+E29</f>
        <v>3</v>
      </c>
      <c r="F44" s="16">
        <f>F14+F29</f>
        <v>241</v>
      </c>
      <c r="G44" s="17"/>
      <c r="H44" s="16">
        <f>H14+H29</f>
        <v>3</v>
      </c>
      <c r="I44" s="16">
        <f>I14+I29</f>
        <v>3</v>
      </c>
      <c r="J44" s="16">
        <f>J14+J29</f>
        <v>1</v>
      </c>
    </row>
    <row r="45" spans="1:10" ht="11.25">
      <c r="A45" s="19"/>
      <c r="B45" s="18" t="s">
        <v>9</v>
      </c>
      <c r="C45" s="18"/>
      <c r="D45" s="16">
        <f>D15+D30</f>
        <v>262</v>
      </c>
      <c r="E45" s="16">
        <f>E15+E30</f>
        <v>3</v>
      </c>
      <c r="F45" s="16">
        <f>F15+F30</f>
        <v>364</v>
      </c>
      <c r="G45" s="17"/>
      <c r="H45" s="16">
        <f>H15+H30</f>
        <v>3</v>
      </c>
      <c r="I45" s="16">
        <f>I15+I30</f>
        <v>3</v>
      </c>
      <c r="J45" s="16">
        <f>J15+J30</f>
        <v>9</v>
      </c>
    </row>
    <row r="46" spans="1:10" ht="11.25">
      <c r="A46" s="19"/>
      <c r="B46" s="18" t="s">
        <v>8</v>
      </c>
      <c r="C46" s="18"/>
      <c r="D46" s="16">
        <f>D16+D31</f>
        <v>221</v>
      </c>
      <c r="E46" s="16">
        <f>E16+E31</f>
        <v>3</v>
      </c>
      <c r="F46" s="16">
        <f>F16+F31</f>
        <v>297</v>
      </c>
      <c r="G46" s="17"/>
      <c r="H46" s="16">
        <f>H16+H31</f>
        <v>3</v>
      </c>
      <c r="I46" s="16">
        <f>I16+I31</f>
        <v>3</v>
      </c>
      <c r="J46" s="16">
        <f>J16+J31</f>
        <v>1</v>
      </c>
    </row>
    <row r="47" spans="1:10" ht="11.25">
      <c r="A47" s="19"/>
      <c r="B47" s="18" t="s">
        <v>7</v>
      </c>
      <c r="C47" s="18"/>
      <c r="D47" s="16">
        <f>D17+D32</f>
        <v>195</v>
      </c>
      <c r="E47" s="16">
        <f>E17+E32</f>
        <v>3</v>
      </c>
      <c r="F47" s="16">
        <f>F17+F32</f>
        <v>276</v>
      </c>
      <c r="G47" s="17"/>
      <c r="H47" s="16">
        <f>H17+H32</f>
        <v>3</v>
      </c>
      <c r="I47" s="16">
        <f>I17+I32</f>
        <v>3</v>
      </c>
      <c r="J47" s="16">
        <f>J17+J32</f>
        <v>2</v>
      </c>
    </row>
    <row r="48" spans="1:10" ht="11.25">
      <c r="A48" s="19"/>
      <c r="B48" s="18" t="s">
        <v>6</v>
      </c>
      <c r="C48" s="18"/>
      <c r="D48" s="16">
        <f>D18+D33</f>
        <v>199</v>
      </c>
      <c r="E48" s="16">
        <f>E18+E33</f>
        <v>5</v>
      </c>
      <c r="F48" s="16">
        <f>F18+F33</f>
        <v>290</v>
      </c>
      <c r="G48" s="17"/>
      <c r="H48" s="16">
        <f>H18+H33</f>
        <v>5</v>
      </c>
      <c r="I48" s="16">
        <f>I18+I33</f>
        <v>5</v>
      </c>
      <c r="J48" s="16">
        <f>J18+J33</f>
        <v>6</v>
      </c>
    </row>
    <row r="49" spans="1:10" ht="11.25">
      <c r="A49" s="19"/>
      <c r="B49" s="18" t="s">
        <v>5</v>
      </c>
      <c r="C49" s="18"/>
      <c r="D49" s="16">
        <f>D19+D34</f>
        <v>185</v>
      </c>
      <c r="E49" s="16">
        <f>E19+E34</f>
        <v>1</v>
      </c>
      <c r="F49" s="16">
        <f>F19+F34</f>
        <v>260</v>
      </c>
      <c r="G49" s="17"/>
      <c r="H49" s="16">
        <f>H19+H34</f>
        <v>1</v>
      </c>
      <c r="I49" s="16">
        <f>I19+I34</f>
        <v>1</v>
      </c>
      <c r="J49" s="16">
        <f>J19+J34</f>
        <v>0</v>
      </c>
    </row>
    <row r="50" spans="1:10" ht="11.25">
      <c r="A50" s="19"/>
      <c r="B50" s="18" t="s">
        <v>4</v>
      </c>
      <c r="C50" s="18"/>
      <c r="D50" s="16">
        <f>D20+D35</f>
        <v>198</v>
      </c>
      <c r="E50" s="16">
        <f>E20+E35</f>
        <v>4</v>
      </c>
      <c r="F50" s="16">
        <f>F20+F35</f>
        <v>285</v>
      </c>
      <c r="G50" s="17"/>
      <c r="H50" s="16">
        <f>H20+H35</f>
        <v>4</v>
      </c>
      <c r="I50" s="16">
        <f>I20+I35</f>
        <v>4</v>
      </c>
      <c r="J50" s="16">
        <f>J20+J35</f>
        <v>6</v>
      </c>
    </row>
    <row r="51" spans="1:10" ht="11.25">
      <c r="A51" s="19"/>
      <c r="B51" s="18" t="s">
        <v>3</v>
      </c>
      <c r="C51" s="18"/>
      <c r="D51" s="16">
        <f>D21+D36</f>
        <v>230</v>
      </c>
      <c r="E51" s="16">
        <f>E21+E36</f>
        <v>5</v>
      </c>
      <c r="F51" s="16">
        <f>F21+F36</f>
        <v>334</v>
      </c>
      <c r="G51" s="17"/>
      <c r="H51" s="16">
        <f>H21+H36</f>
        <v>5</v>
      </c>
      <c r="I51" s="16">
        <f>I21+I36</f>
        <v>5</v>
      </c>
      <c r="J51" s="16">
        <f>J21+J36</f>
        <v>2</v>
      </c>
    </row>
    <row r="52" spans="1:10" ht="11.25">
      <c r="A52" s="15"/>
      <c r="B52" s="14" t="s">
        <v>2</v>
      </c>
      <c r="C52" s="14"/>
      <c r="D52" s="12">
        <f>D22+D37</f>
        <v>240</v>
      </c>
      <c r="E52" s="12">
        <f>E22+E37</f>
        <v>4</v>
      </c>
      <c r="F52" s="12">
        <f>F22+F37</f>
        <v>315</v>
      </c>
      <c r="G52" s="13"/>
      <c r="H52" s="12">
        <f>H22+H37</f>
        <v>4</v>
      </c>
      <c r="I52" s="12">
        <f>I22+I37</f>
        <v>4</v>
      </c>
      <c r="J52" s="12">
        <f>J22+J37</f>
        <v>0</v>
      </c>
    </row>
    <row r="53" spans="1:10" ht="11.25">
      <c r="A53" s="11">
        <v>2010</v>
      </c>
      <c r="B53" s="10" t="s">
        <v>1</v>
      </c>
      <c r="C53" s="10"/>
      <c r="D53" s="8">
        <f>SUM(D41:D52)</f>
        <v>2473</v>
      </c>
      <c r="E53" s="8">
        <f>SUM(E41:E52)</f>
        <v>39</v>
      </c>
      <c r="F53" s="8">
        <f>SUM(F41:F52)</f>
        <v>3447</v>
      </c>
      <c r="G53" s="9"/>
      <c r="H53" s="8">
        <f>SUM(H41:H52)</f>
        <v>39</v>
      </c>
      <c r="I53" s="8">
        <f>SUM(I41:I52)</f>
        <v>39</v>
      </c>
      <c r="J53" s="8">
        <f>SUM(J41:J52)</f>
        <v>29</v>
      </c>
    </row>
    <row r="54" spans="1:10" ht="11.25">
      <c r="A54" s="5"/>
      <c r="B54" s="7"/>
      <c r="C54" s="7"/>
      <c r="D54" s="6"/>
      <c r="E54" s="6"/>
      <c r="F54" s="6"/>
      <c r="G54" s="6"/>
      <c r="H54" s="6"/>
      <c r="I54" s="6"/>
      <c r="J54" s="6"/>
    </row>
    <row r="55" spans="1:10" ht="11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1.25" customHeight="1">
      <c r="A56" s="4" t="s">
        <v>0</v>
      </c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5">
    <mergeCell ref="D25:J25"/>
    <mergeCell ref="D40:J40"/>
    <mergeCell ref="A1:J1"/>
    <mergeCell ref="A3:B4"/>
    <mergeCell ref="D10:J10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2013-02-20T11:14:19Z</dcterms:created>
  <dcterms:modified xsi:type="dcterms:W3CDTF">2013-02-20T11:14:36Z</dcterms:modified>
  <cp:category/>
  <cp:version/>
  <cp:contentType/>
  <cp:contentStatus/>
</cp:coreProperties>
</file>