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4.4.2" sheetId="1" r:id="rId1"/>
  </sheets>
  <definedNames/>
  <calcPr fullCalcOnLoad="1"/>
</workbook>
</file>

<file path=xl/sharedStrings.xml><?xml version="1.0" encoding="utf-8"?>
<sst xmlns="http://schemas.openxmlformats.org/spreadsheetml/2006/main" count="121" uniqueCount="76">
  <si>
    <t>Fonte: A.U.S.L.6</t>
  </si>
  <si>
    <t xml:space="preserve">Totale </t>
  </si>
  <si>
    <t>Varicella</t>
  </si>
  <si>
    <t>-</t>
  </si>
  <si>
    <t>Tularemia</t>
  </si>
  <si>
    <t>Tubercolosi forme miste</t>
  </si>
  <si>
    <t>Tubercolosi polmonare</t>
  </si>
  <si>
    <t>Trichinosi</t>
  </si>
  <si>
    <t>Tossinfezione alimentare</t>
  </si>
  <si>
    <t>Tifo</t>
  </si>
  <si>
    <t>Tetano</t>
  </si>
  <si>
    <t>Spondilodiscita tubercolare</t>
  </si>
  <si>
    <t>Sifilide</t>
  </si>
  <si>
    <t>Shigella Flexneri</t>
  </si>
  <si>
    <t>Scarlattina</t>
  </si>
  <si>
    <t>Scabbia</t>
  </si>
  <si>
    <t>Salmonellosi</t>
  </si>
  <si>
    <t>Rosolia</t>
  </si>
  <si>
    <t>Rickettsiosi</t>
  </si>
  <si>
    <t>Rabbia</t>
  </si>
  <si>
    <t>Poliomelite</t>
  </si>
  <si>
    <t>Pleura ossea</t>
  </si>
  <si>
    <t>Peste</t>
  </si>
  <si>
    <t>Pertosse</t>
  </si>
  <si>
    <t>Parotite Epidemica</t>
  </si>
  <si>
    <t>Morbillo</t>
  </si>
  <si>
    <t>Mononucleosi</t>
  </si>
  <si>
    <t>Micobatteriosi non tubercolare</t>
  </si>
  <si>
    <t>Meningite Menigococcica</t>
  </si>
  <si>
    <t>Meningite e encefalite acuta virale</t>
  </si>
  <si>
    <t>Meningite</t>
  </si>
  <si>
    <t>Malaria Importata</t>
  </si>
  <si>
    <t>Listeriosi</t>
  </si>
  <si>
    <t>Leptospirosi</t>
  </si>
  <si>
    <t>Leishmaniosi Viscerale</t>
  </si>
  <si>
    <t>Leishmaniosi cutanea</t>
  </si>
  <si>
    <t>Legionellosi</t>
  </si>
  <si>
    <t>Lebbra</t>
  </si>
  <si>
    <t>Influenza con isolamento virale</t>
  </si>
  <si>
    <t>Febbri emorragiche virali</t>
  </si>
  <si>
    <t>Febbre Tifoide</t>
  </si>
  <si>
    <t>Febbre gialla</t>
  </si>
  <si>
    <t>Febbre  ricorrente epidemica</t>
  </si>
  <si>
    <t>Febbre bottonosa</t>
  </si>
  <si>
    <t>Epatite virale non specificata</t>
  </si>
  <si>
    <t>Epatite Virale C</t>
  </si>
  <si>
    <t>Epatite Virale B</t>
  </si>
  <si>
    <t>Epatite Virale A</t>
  </si>
  <si>
    <t xml:space="preserve">Encefalite virale </t>
  </si>
  <si>
    <t>Difterite</t>
  </si>
  <si>
    <t>Diarrea Infettiva</t>
  </si>
  <si>
    <t>Dengue</t>
  </si>
  <si>
    <t>Colera</t>
  </si>
  <si>
    <t>Brucellosi</t>
  </si>
  <si>
    <t>Botulismo</t>
  </si>
  <si>
    <t>Blenorragia</t>
  </si>
  <si>
    <t>…</t>
  </si>
  <si>
    <t>AIDS</t>
  </si>
  <si>
    <t>Adenopatia</t>
  </si>
  <si>
    <t xml:space="preserve">Acariasi </t>
  </si>
  <si>
    <r>
      <rPr>
        <sz val="8"/>
        <rFont val="Calibri"/>
        <family val="2"/>
      </rPr>
      <t>∆</t>
    </r>
    <r>
      <rPr>
        <sz val="8"/>
        <rFont val="Calibri"/>
        <family val="2"/>
      </rPr>
      <t xml:space="preserve"> %</t>
    </r>
  </si>
  <si>
    <t>∆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</si>
  <si>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</si>
  <si>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</si>
  <si>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</si>
  <si>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</si>
  <si>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</si>
  <si>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</si>
  <si>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</si>
  <si>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</si>
  <si>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</si>
  <si>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</si>
  <si>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</si>
  <si>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</si>
  <si>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Diagnosi</t>
  </si>
  <si>
    <t>4.4.2 NOTIFICHE DI MALATTIE INFETTIVE E DIFFUSIVE PER MESE ANNO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</si>
</sst>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0;\-0"/>
    <numFmt numFmtId="166" formatCode="0.0%"/>
    <numFmt numFmtId="167" formatCode="[$€]#,##0.00_);[Red]\([$€]#,##0.00\)"/>
    <numFmt numFmtId="168" formatCode="_-&quot;L.&quot;\ * #,##0_-;\-&quot;L.&quot;\ * #,##0_-;_-&quot;L.&quot;\ 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7" fontId="23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0" fontId="21" fillId="0" borderId="0" xfId="49" applyFont="1">
      <alignment/>
      <protection/>
    </xf>
    <xf numFmtId="164" fontId="20" fillId="0" borderId="0" xfId="52" applyNumberFormat="1" applyFont="1" applyFill="1" applyBorder="1" applyAlignment="1" applyProtection="1">
      <alignment/>
      <protection/>
    </xf>
    <xf numFmtId="165" fontId="20" fillId="0" borderId="0" xfId="49" applyNumberFormat="1" applyFont="1" applyProtection="1">
      <alignment/>
      <protection/>
    </xf>
    <xf numFmtId="41" fontId="20" fillId="0" borderId="0" xfId="49" applyNumberFormat="1" applyFont="1" applyFill="1" applyBorder="1" applyAlignment="1" applyProtection="1">
      <alignment horizontal="right"/>
      <protection locked="0"/>
    </xf>
    <xf numFmtId="41" fontId="20" fillId="0" borderId="10" xfId="49" applyNumberFormat="1" applyFont="1" applyFill="1" applyBorder="1" applyAlignment="1" applyProtection="1">
      <alignment horizontal="right"/>
      <protection locked="0"/>
    </xf>
    <xf numFmtId="0" fontId="20" fillId="0" borderId="10" xfId="49" applyFont="1" applyFill="1" applyBorder="1" applyAlignment="1">
      <alignment/>
      <protection/>
    </xf>
    <xf numFmtId="0" fontId="19" fillId="0" borderId="0" xfId="49" applyFont="1" applyAlignment="1">
      <alignment/>
      <protection/>
    </xf>
    <xf numFmtId="164" fontId="20" fillId="0" borderId="11" xfId="52" applyNumberFormat="1" applyFont="1" applyFill="1" applyBorder="1" applyAlignment="1" applyProtection="1">
      <alignment/>
      <protection/>
    </xf>
    <xf numFmtId="165" fontId="20" fillId="0" borderId="11" xfId="49" applyNumberFormat="1" applyFont="1" applyBorder="1" applyProtection="1">
      <alignment/>
      <protection/>
    </xf>
    <xf numFmtId="41" fontId="20" fillId="0" borderId="11" xfId="49" applyNumberFormat="1" applyFont="1" applyFill="1" applyBorder="1" applyAlignment="1" applyProtection="1">
      <alignment horizontal="right"/>
      <protection locked="0"/>
    </xf>
    <xf numFmtId="0" fontId="20" fillId="0" borderId="0" xfId="49" applyFont="1" applyFill="1" applyBorder="1" applyAlignment="1">
      <alignment/>
      <protection/>
    </xf>
    <xf numFmtId="164" fontId="20" fillId="0" borderId="0" xfId="52" applyNumberFormat="1" applyFont="1" applyFill="1" applyAlignment="1" applyProtection="1" quotePrefix="1">
      <alignment horizontal="right"/>
      <protection/>
    </xf>
    <xf numFmtId="41" fontId="20" fillId="0" borderId="0" xfId="49" applyNumberFormat="1" applyFont="1" applyProtection="1">
      <alignment/>
      <protection/>
    </xf>
    <xf numFmtId="164" fontId="20" fillId="0" borderId="0" xfId="52" applyNumberFormat="1" applyFont="1" applyFill="1" applyAlignment="1" applyProtection="1">
      <alignment/>
      <protection/>
    </xf>
    <xf numFmtId="41" fontId="20" fillId="0" borderId="0" xfId="49" applyNumberFormat="1" applyFont="1" applyBorder="1" applyAlignment="1" applyProtection="1">
      <alignment horizontal="right"/>
      <protection locked="0"/>
    </xf>
    <xf numFmtId="0" fontId="20" fillId="0" borderId="0" xfId="49" applyFont="1" applyBorder="1">
      <alignment/>
      <protection/>
    </xf>
    <xf numFmtId="0" fontId="20" fillId="0" borderId="0" xfId="49" applyFont="1" applyFill="1" applyBorder="1">
      <alignment/>
      <protection/>
    </xf>
    <xf numFmtId="0" fontId="20" fillId="0" borderId="0" xfId="49" applyFont="1" applyFill="1" applyBorder="1" applyAlignment="1" applyProtection="1">
      <alignment/>
      <protection/>
    </xf>
    <xf numFmtId="0" fontId="19" fillId="0" borderId="0" xfId="49" applyFont="1" applyBorder="1">
      <alignment/>
      <protection/>
    </xf>
    <xf numFmtId="166" fontId="19" fillId="0" borderId="0" xfId="52" applyNumberFormat="1" applyFont="1" applyAlignment="1">
      <alignment/>
    </xf>
    <xf numFmtId="49" fontId="19" fillId="0" borderId="0" xfId="49" applyNumberFormat="1" applyFont="1" applyAlignment="1">
      <alignment horizontal="right"/>
      <protection/>
    </xf>
    <xf numFmtId="41" fontId="20" fillId="0" borderId="0" xfId="49" applyNumberFormat="1" applyFont="1" applyFill="1" applyAlignment="1" applyProtection="1">
      <alignment horizontal="right"/>
      <protection locked="0"/>
    </xf>
    <xf numFmtId="0" fontId="20" fillId="0" borderId="0" xfId="49" applyFont="1" applyFill="1" applyBorder="1" applyProtection="1">
      <alignment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11" xfId="49" applyFont="1" applyBorder="1" applyAlignment="1">
      <alignment/>
      <protection/>
    </xf>
    <xf numFmtId="0" fontId="20" fillId="0" borderId="11" xfId="49" applyFont="1" applyBorder="1" applyAlignment="1">
      <alignment horizontal="center"/>
      <protection/>
    </xf>
    <xf numFmtId="0" fontId="20" fillId="0" borderId="11" xfId="49" applyFont="1" applyFill="1" applyBorder="1" applyAlignment="1">
      <alignment/>
      <protection/>
    </xf>
    <xf numFmtId="0" fontId="19" fillId="0" borderId="0" xfId="49" applyFont="1" applyFill="1" applyAlignment="1">
      <alignment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22" fillId="33" borderId="0" xfId="49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Malattie Infettiv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T63"/>
  <sheetViews>
    <sheetView showGridLines="0" tabSelected="1" zoomScalePageLayoutView="0" workbookViewId="0" topLeftCell="A22">
      <selection activeCell="A1" sqref="A1:Q63"/>
    </sheetView>
  </sheetViews>
  <sheetFormatPr defaultColWidth="9.140625" defaultRowHeight="15"/>
  <cols>
    <col min="1" max="1" width="24.57421875" style="1" customWidth="1"/>
    <col min="2" max="13" width="4.140625" style="1" customWidth="1"/>
    <col min="14" max="15" width="5.00390625" style="1" customWidth="1"/>
    <col min="16" max="16" width="6.140625" style="1" customWidth="1"/>
    <col min="17" max="17" width="6.7109375" style="1" customWidth="1"/>
    <col min="18" max="18" width="8.7109375" style="1" customWidth="1"/>
    <col min="19" max="19" width="9.140625" style="1" customWidth="1"/>
    <col min="20" max="20" width="9.28125" style="1" customWidth="1"/>
    <col min="21" max="16384" width="9.140625" style="1" customWidth="1"/>
  </cols>
  <sheetData>
    <row r="1" spans="1:17" s="9" customFormat="1" ht="1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1" customFormat="1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9" customFormat="1" ht="11.25">
      <c r="A3" s="30" t="s">
        <v>74</v>
      </c>
      <c r="B3" s="30" t="s">
        <v>73</v>
      </c>
      <c r="C3" s="26" t="s">
        <v>72</v>
      </c>
      <c r="D3" s="29" t="s">
        <v>71</v>
      </c>
      <c r="E3" s="29" t="s">
        <v>70</v>
      </c>
      <c r="F3" s="29" t="s">
        <v>69</v>
      </c>
      <c r="G3" s="29" t="s">
        <v>68</v>
      </c>
      <c r="H3" s="29" t="s">
        <v>67</v>
      </c>
      <c r="I3" s="29" t="s">
        <v>66</v>
      </c>
      <c r="J3" s="29" t="s">
        <v>65</v>
      </c>
      <c r="K3" s="29" t="s">
        <v>64</v>
      </c>
      <c r="L3" s="29" t="s">
        <v>63</v>
      </c>
      <c r="M3" s="29" t="s">
        <v>62</v>
      </c>
      <c r="N3" s="29">
        <v>2011</v>
      </c>
      <c r="O3" s="28">
        <v>2010</v>
      </c>
      <c r="P3" s="27" t="s">
        <v>61</v>
      </c>
      <c r="Q3" s="26" t="s">
        <v>60</v>
      </c>
    </row>
    <row r="4" spans="1:17" s="9" customFormat="1" ht="11.25">
      <c r="A4" s="25" t="s">
        <v>59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f>SUM(B4:M4)</f>
        <v>0</v>
      </c>
      <c r="O4" s="6">
        <v>0</v>
      </c>
      <c r="P4" s="15">
        <f>SUM(N4-O4)</f>
        <v>0</v>
      </c>
      <c r="Q4" s="14" t="s">
        <v>3</v>
      </c>
    </row>
    <row r="5" spans="1:18" s="9" customFormat="1" ht="11.25">
      <c r="A5" s="25" t="s">
        <v>58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  <c r="O5" s="6">
        <v>0</v>
      </c>
      <c r="P5" s="15">
        <f>SUM(N5-O5)</f>
        <v>0</v>
      </c>
      <c r="Q5" s="14" t="s">
        <v>3</v>
      </c>
      <c r="R5" s="14"/>
    </row>
    <row r="6" spans="1:18" ht="11.25">
      <c r="A6" s="13" t="s">
        <v>57</v>
      </c>
      <c r="B6" s="24" t="s">
        <v>56</v>
      </c>
      <c r="C6" s="24" t="s">
        <v>56</v>
      </c>
      <c r="D6" s="24" t="s">
        <v>56</v>
      </c>
      <c r="E6" s="24" t="s">
        <v>56</v>
      </c>
      <c r="F6" s="24" t="s">
        <v>56</v>
      </c>
      <c r="G6" s="24" t="s">
        <v>56</v>
      </c>
      <c r="H6" s="24" t="s">
        <v>56</v>
      </c>
      <c r="I6" s="24" t="s">
        <v>56</v>
      </c>
      <c r="J6" s="24" t="s">
        <v>56</v>
      </c>
      <c r="K6" s="24" t="s">
        <v>56</v>
      </c>
      <c r="L6" s="24" t="s">
        <v>56</v>
      </c>
      <c r="M6" s="24" t="s">
        <v>56</v>
      </c>
      <c r="N6" s="6">
        <v>17</v>
      </c>
      <c r="O6" s="6">
        <v>36</v>
      </c>
      <c r="P6" s="5">
        <f>SUM(N6-O6)</f>
        <v>-19</v>
      </c>
      <c r="Q6" s="16">
        <f>(N6-O6)/O6</f>
        <v>-0.5277777777777778</v>
      </c>
      <c r="R6" s="9"/>
    </row>
    <row r="7" spans="1:19" s="9" customFormat="1" ht="11.25">
      <c r="A7" s="13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>SUM(B7:M7)</f>
        <v>0</v>
      </c>
      <c r="O7" s="6">
        <v>1</v>
      </c>
      <c r="P7" s="5">
        <f>SUM(N7-O7)</f>
        <v>-1</v>
      </c>
      <c r="Q7" s="16">
        <f>(N7-O7)/O7</f>
        <v>-1</v>
      </c>
      <c r="S7" s="23"/>
    </row>
    <row r="8" spans="1:17" ht="11.25">
      <c r="A8" s="13" t="s">
        <v>54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>SUM(B8:M8)</f>
        <v>0</v>
      </c>
      <c r="O8" s="6">
        <v>0</v>
      </c>
      <c r="P8" s="15">
        <f>SUM(N8-O8)</f>
        <v>0</v>
      </c>
      <c r="Q8" s="14" t="s">
        <v>3</v>
      </c>
    </row>
    <row r="9" spans="1:17" ht="11.25">
      <c r="A9" s="18" t="s">
        <v>53</v>
      </c>
      <c r="B9" s="6">
        <v>0</v>
      </c>
      <c r="C9" s="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2</v>
      </c>
      <c r="J9" s="17">
        <v>0</v>
      </c>
      <c r="K9" s="6">
        <v>1</v>
      </c>
      <c r="L9" s="6">
        <v>0</v>
      </c>
      <c r="M9" s="17">
        <v>1</v>
      </c>
      <c r="N9" s="6">
        <f>SUM(B9:M9)</f>
        <v>4</v>
      </c>
      <c r="O9" s="6">
        <v>7</v>
      </c>
      <c r="P9" s="5">
        <f>SUM(N9-O9)</f>
        <v>-3</v>
      </c>
      <c r="Q9" s="16">
        <f>(N9-O9)/O9</f>
        <v>-0.42857142857142855</v>
      </c>
    </row>
    <row r="10" spans="1:17" ht="11.25">
      <c r="A10" s="13" t="s">
        <v>52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  <c r="O10" s="6">
        <v>0</v>
      </c>
      <c r="P10" s="15">
        <f>SUM(N10-O10)</f>
        <v>0</v>
      </c>
      <c r="Q10" s="14" t="s">
        <v>3</v>
      </c>
    </row>
    <row r="11" spans="1:20" s="9" customFormat="1" ht="11.25">
      <c r="A11" s="13" t="s">
        <v>51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>SUM(B11:M11)</f>
        <v>0</v>
      </c>
      <c r="O11" s="6">
        <v>0</v>
      </c>
      <c r="P11" s="15">
        <f>SUM(N11-O11)</f>
        <v>0</v>
      </c>
      <c r="Q11" s="14" t="s">
        <v>3</v>
      </c>
      <c r="S11" s="1"/>
      <c r="T11" s="22"/>
    </row>
    <row r="12" spans="1:17" ht="11.25">
      <c r="A12" s="18" t="s">
        <v>50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7">
        <v>0</v>
      </c>
      <c r="I12" s="6">
        <v>0</v>
      </c>
      <c r="J12" s="6">
        <v>1</v>
      </c>
      <c r="K12" s="6">
        <v>0</v>
      </c>
      <c r="L12" s="17">
        <v>0</v>
      </c>
      <c r="M12" s="6">
        <v>0</v>
      </c>
      <c r="N12" s="6">
        <f>SUM(B12:M12)</f>
        <v>1</v>
      </c>
      <c r="O12" s="6">
        <v>2</v>
      </c>
      <c r="P12" s="5">
        <f>SUM(N12-O12)</f>
        <v>-1</v>
      </c>
      <c r="Q12" s="16">
        <f>(N12-O12)/O12</f>
        <v>-0.5</v>
      </c>
    </row>
    <row r="13" spans="1:17" ht="11.25">
      <c r="A13" s="18" t="s">
        <v>49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7">
        <v>0</v>
      </c>
      <c r="I13" s="6">
        <v>0</v>
      </c>
      <c r="J13" s="6"/>
      <c r="K13" s="6">
        <v>0</v>
      </c>
      <c r="L13" s="17">
        <v>0</v>
      </c>
      <c r="M13" s="6">
        <v>0</v>
      </c>
      <c r="N13" s="6">
        <f>SUM(B13:M13)</f>
        <v>0</v>
      </c>
      <c r="O13" s="6">
        <v>0</v>
      </c>
      <c r="P13" s="15">
        <f>SUM(N13-O13)</f>
        <v>0</v>
      </c>
      <c r="Q13" s="14" t="s">
        <v>3</v>
      </c>
    </row>
    <row r="14" spans="1:17" ht="11.25">
      <c r="A14" s="18" t="s">
        <v>48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17">
        <v>0</v>
      </c>
      <c r="I14" s="6">
        <v>0</v>
      </c>
      <c r="J14" s="6">
        <v>0</v>
      </c>
      <c r="K14" s="6">
        <v>0</v>
      </c>
      <c r="L14" s="17">
        <v>0</v>
      </c>
      <c r="M14" s="6">
        <v>0</v>
      </c>
      <c r="N14" s="6">
        <f>SUM(B14:M14)</f>
        <v>1</v>
      </c>
      <c r="O14" s="6">
        <v>1</v>
      </c>
      <c r="P14" s="15">
        <f>SUM(N14-O14)</f>
        <v>0</v>
      </c>
      <c r="Q14" s="14" t="s">
        <v>3</v>
      </c>
    </row>
    <row r="15" spans="1:17" ht="11.25">
      <c r="A15" s="13" t="s">
        <v>47</v>
      </c>
      <c r="B15" s="6">
        <v>1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  <c r="J15" s="6">
        <v>1</v>
      </c>
      <c r="K15" s="6">
        <v>1</v>
      </c>
      <c r="L15" s="6">
        <v>3</v>
      </c>
      <c r="M15" s="6">
        <v>0</v>
      </c>
      <c r="N15" s="6">
        <f>SUM(B15:M15)</f>
        <v>9</v>
      </c>
      <c r="O15" s="6">
        <v>4</v>
      </c>
      <c r="P15" s="5">
        <f>SUM(N15-O15)</f>
        <v>5</v>
      </c>
      <c r="Q15" s="16">
        <f>(N15-O15)/O15</f>
        <v>1.25</v>
      </c>
    </row>
    <row r="16" spans="1:17" ht="11.25">
      <c r="A16" s="18" t="s">
        <v>46</v>
      </c>
      <c r="B16" s="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6">
        <f>SUM(B16:M16)</f>
        <v>1</v>
      </c>
      <c r="O16" s="6">
        <v>2</v>
      </c>
      <c r="P16" s="5">
        <f>SUM(N16-O16)</f>
        <v>-1</v>
      </c>
      <c r="Q16" s="16">
        <f>(N16-O16)/O16</f>
        <v>-0.5</v>
      </c>
    </row>
    <row r="17" spans="1:17" s="9" customFormat="1" ht="11.25">
      <c r="A17" s="18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>SUM(B17:M17)</f>
        <v>2</v>
      </c>
      <c r="O17" s="6">
        <v>0</v>
      </c>
      <c r="P17" s="5">
        <f>SUM(N17-O17)</f>
        <v>2</v>
      </c>
      <c r="Q17" s="14" t="s">
        <v>3</v>
      </c>
    </row>
    <row r="18" spans="1:17" s="9" customFormat="1" ht="11.25">
      <c r="A18" s="18" t="s">
        <v>44</v>
      </c>
      <c r="B18" s="6">
        <v>0</v>
      </c>
      <c r="C18" s="17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7">
        <v>0</v>
      </c>
      <c r="J18" s="6">
        <v>0</v>
      </c>
      <c r="K18" s="6">
        <v>0</v>
      </c>
      <c r="L18" s="17">
        <v>0</v>
      </c>
      <c r="M18" s="6">
        <v>0</v>
      </c>
      <c r="N18" s="6">
        <f>SUM(B18:M18)</f>
        <v>0</v>
      </c>
      <c r="O18" s="6">
        <v>0</v>
      </c>
      <c r="P18" s="15">
        <f>SUM(N18-O18)</f>
        <v>0</v>
      </c>
      <c r="Q18" s="14" t="s">
        <v>3</v>
      </c>
    </row>
    <row r="19" spans="1:17" ht="11.25">
      <c r="A19" s="13" t="s">
        <v>43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>SUM(B19:M19)</f>
        <v>0</v>
      </c>
      <c r="O19" s="6">
        <v>0</v>
      </c>
      <c r="P19" s="15">
        <f>SUM(N19-O19)</f>
        <v>0</v>
      </c>
      <c r="Q19" s="14" t="s">
        <v>3</v>
      </c>
    </row>
    <row r="20" spans="1:17" ht="11.25">
      <c r="A20" s="13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SUM(B20:M20)</f>
        <v>0</v>
      </c>
      <c r="O20" s="6">
        <v>0</v>
      </c>
      <c r="P20" s="15">
        <f>SUM(N20-O20)</f>
        <v>0</v>
      </c>
      <c r="Q20" s="14" t="s">
        <v>3</v>
      </c>
    </row>
    <row r="21" spans="1:17" ht="11.25">
      <c r="A21" s="13" t="s">
        <v>41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>SUM(B21:M21)</f>
        <v>0</v>
      </c>
      <c r="O21" s="6">
        <v>0</v>
      </c>
      <c r="P21" s="15">
        <f>SUM(N21-O21)</f>
        <v>0</v>
      </c>
      <c r="Q21" s="14" t="s">
        <v>3</v>
      </c>
    </row>
    <row r="22" spans="1:17" ht="11.25">
      <c r="A22" s="13" t="s">
        <v>40</v>
      </c>
      <c r="B22" s="6">
        <v>0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1</v>
      </c>
      <c r="M22" s="6"/>
      <c r="N22" s="6">
        <f>SUM(B22:M22)</f>
        <v>3</v>
      </c>
      <c r="O22" s="6">
        <v>3</v>
      </c>
      <c r="P22" s="15">
        <f>SUM(N22-O22)</f>
        <v>0</v>
      </c>
      <c r="Q22" s="14" t="s">
        <v>3</v>
      </c>
    </row>
    <row r="23" spans="1:17" ht="11.25">
      <c r="A23" s="18" t="s">
        <v>39</v>
      </c>
      <c r="B23" s="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6">
        <f>SUM(B23:M23)</f>
        <v>0</v>
      </c>
      <c r="O23" s="6">
        <v>0</v>
      </c>
      <c r="P23" s="15">
        <f>SUM(N23-O23)</f>
        <v>0</v>
      </c>
      <c r="Q23" s="14" t="s">
        <v>3</v>
      </c>
    </row>
    <row r="24" spans="1:17" ht="11.25">
      <c r="A24" s="13" t="s">
        <v>38</v>
      </c>
      <c r="B24" s="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6">
        <f>SUM(B24:M24)</f>
        <v>0</v>
      </c>
      <c r="O24" s="6">
        <v>0</v>
      </c>
      <c r="P24" s="15">
        <f>SUM(N24-O24)</f>
        <v>0</v>
      </c>
      <c r="Q24" s="14" t="s">
        <v>3</v>
      </c>
    </row>
    <row r="25" spans="1:17" ht="11.25">
      <c r="A25" s="13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6">
        <v>0</v>
      </c>
      <c r="M25" s="6">
        <v>0</v>
      </c>
      <c r="N25" s="6">
        <f>SUM(B25:M25)</f>
        <v>0</v>
      </c>
      <c r="O25" s="6">
        <v>0</v>
      </c>
      <c r="P25" s="15">
        <f>SUM(N25-O25)</f>
        <v>0</v>
      </c>
      <c r="Q25" s="14" t="s">
        <v>3</v>
      </c>
    </row>
    <row r="26" spans="1:17" ht="11.25">
      <c r="A26" s="13" t="s">
        <v>36</v>
      </c>
      <c r="B26" s="6">
        <v>0</v>
      </c>
      <c r="C26" s="17">
        <v>1</v>
      </c>
      <c r="D26" s="17">
        <v>0</v>
      </c>
      <c r="E26" s="17">
        <v>0</v>
      </c>
      <c r="F26" s="17">
        <v>2</v>
      </c>
      <c r="G26" s="17">
        <v>0</v>
      </c>
      <c r="H26" s="17">
        <v>0</v>
      </c>
      <c r="I26" s="17">
        <v>2</v>
      </c>
      <c r="J26" s="17">
        <v>2</v>
      </c>
      <c r="K26" s="17">
        <v>2</v>
      </c>
      <c r="L26" s="17">
        <v>1</v>
      </c>
      <c r="M26" s="17">
        <v>0</v>
      </c>
      <c r="N26" s="6">
        <f>SUM(B26:M26)</f>
        <v>10</v>
      </c>
      <c r="O26" s="6">
        <v>2</v>
      </c>
      <c r="P26" s="5">
        <f>SUM(N26-O26)</f>
        <v>8</v>
      </c>
      <c r="Q26" s="16">
        <f>(N26-O26)/O26</f>
        <v>4</v>
      </c>
    </row>
    <row r="27" spans="1:17" s="9" customFormat="1" ht="11.25">
      <c r="A27" s="13" t="s">
        <v>35</v>
      </c>
      <c r="B27" s="6">
        <v>0</v>
      </c>
      <c r="C27" s="17">
        <v>0</v>
      </c>
      <c r="D27" s="6">
        <v>0</v>
      </c>
      <c r="E27" s="6">
        <v>0</v>
      </c>
      <c r="F27" s="6">
        <v>0</v>
      </c>
      <c r="G27" s="17">
        <v>0</v>
      </c>
      <c r="H27" s="17">
        <v>0</v>
      </c>
      <c r="I27" s="17">
        <v>1</v>
      </c>
      <c r="J27" s="17">
        <v>0</v>
      </c>
      <c r="K27" s="17">
        <v>0</v>
      </c>
      <c r="L27" s="17">
        <v>0</v>
      </c>
      <c r="M27" s="17">
        <v>0</v>
      </c>
      <c r="N27" s="6">
        <f>SUM(B27:M27)</f>
        <v>1</v>
      </c>
      <c r="O27" s="6">
        <v>1</v>
      </c>
      <c r="P27" s="15">
        <f>SUM(N27-O27)</f>
        <v>0</v>
      </c>
      <c r="Q27" s="14" t="s">
        <v>3</v>
      </c>
    </row>
    <row r="28" spans="1:17" s="9" customFormat="1" ht="11.25">
      <c r="A28" s="13" t="s">
        <v>34</v>
      </c>
      <c r="B28" s="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6">
        <f>SUM(B28:M28)</f>
        <v>0</v>
      </c>
      <c r="O28" s="6">
        <v>2</v>
      </c>
      <c r="P28" s="5">
        <f>SUM(N28-O28)</f>
        <v>-2</v>
      </c>
      <c r="Q28" s="16">
        <f>(N28-O28)/O28</f>
        <v>-1</v>
      </c>
    </row>
    <row r="29" spans="1:17" s="9" customFormat="1" ht="11.25">
      <c r="A29" s="13" t="s">
        <v>33</v>
      </c>
      <c r="B29" s="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6">
        <f>SUM(B29:M29)</f>
        <v>0</v>
      </c>
      <c r="O29" s="6">
        <v>0</v>
      </c>
      <c r="P29" s="15">
        <f>SUM(N29-O29)</f>
        <v>0</v>
      </c>
      <c r="Q29" s="14" t="s">
        <v>3</v>
      </c>
    </row>
    <row r="30" spans="1:17" ht="11.25">
      <c r="A30" s="13" t="s">
        <v>32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17">
        <v>0</v>
      </c>
      <c r="H30" s="6">
        <v>0</v>
      </c>
      <c r="I30" s="17">
        <v>0</v>
      </c>
      <c r="J30" s="17">
        <v>0</v>
      </c>
      <c r="K30" s="17">
        <v>0</v>
      </c>
      <c r="L30" s="6">
        <v>0</v>
      </c>
      <c r="M30" s="6">
        <v>0</v>
      </c>
      <c r="N30" s="6">
        <f>SUM(B30:M30)</f>
        <v>0</v>
      </c>
      <c r="O30" s="6">
        <v>0</v>
      </c>
      <c r="P30" s="15">
        <f>SUM(N30-O30)</f>
        <v>0</v>
      </c>
      <c r="Q30" s="14" t="s">
        <v>3</v>
      </c>
    </row>
    <row r="31" spans="1:17" s="9" customFormat="1" ht="11.25">
      <c r="A31" s="18" t="s">
        <v>31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17">
        <v>1</v>
      </c>
      <c r="H31" s="6">
        <v>0</v>
      </c>
      <c r="I31" s="17">
        <v>0</v>
      </c>
      <c r="J31" s="17">
        <v>1</v>
      </c>
      <c r="K31" s="17">
        <v>0</v>
      </c>
      <c r="L31" s="6">
        <v>0</v>
      </c>
      <c r="M31" s="6">
        <v>0</v>
      </c>
      <c r="N31" s="6">
        <f>SUM(B31:M31)</f>
        <v>3</v>
      </c>
      <c r="O31" s="6">
        <v>5</v>
      </c>
      <c r="P31" s="5">
        <f>SUM(N31-O31)</f>
        <v>-2</v>
      </c>
      <c r="Q31" s="16">
        <f>(N31-O31)/O31</f>
        <v>-0.4</v>
      </c>
    </row>
    <row r="32" spans="1:17" ht="11.25">
      <c r="A32" s="13" t="s">
        <v>30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7">
        <v>0</v>
      </c>
      <c r="J32" s="17">
        <v>0</v>
      </c>
      <c r="K32" s="6">
        <v>0</v>
      </c>
      <c r="L32" s="6">
        <v>0</v>
      </c>
      <c r="M32" s="17">
        <v>0</v>
      </c>
      <c r="N32" s="6">
        <f>SUM(B32:M32)</f>
        <v>0</v>
      </c>
      <c r="O32" s="6">
        <v>2</v>
      </c>
      <c r="P32" s="5">
        <f>SUM(N32-O32)</f>
        <v>-2</v>
      </c>
      <c r="Q32" s="16">
        <f>(N32-O32)/O32</f>
        <v>-1</v>
      </c>
    </row>
    <row r="33" spans="1:17" ht="11.25">
      <c r="A33" s="19" t="s">
        <v>29</v>
      </c>
      <c r="B33" s="6">
        <v>0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6">
        <f>SUM(B33:M33)</f>
        <v>1</v>
      </c>
      <c r="O33" s="6">
        <v>0</v>
      </c>
      <c r="P33" s="5">
        <f>SUM(N33-O33)</f>
        <v>1</v>
      </c>
      <c r="Q33" s="14" t="s">
        <v>3</v>
      </c>
    </row>
    <row r="34" spans="1:17" s="9" customFormat="1" ht="11.25">
      <c r="A34" s="18" t="s">
        <v>28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6">
        <f>SUM(B34:M34)</f>
        <v>1</v>
      </c>
      <c r="O34" s="6">
        <v>0</v>
      </c>
      <c r="P34" s="5">
        <f>SUM(N34-O34)</f>
        <v>1</v>
      </c>
      <c r="Q34" s="14" t="s">
        <v>3</v>
      </c>
    </row>
    <row r="35" spans="1:17" s="9" customFormat="1" ht="11.25">
      <c r="A35" s="19" t="s">
        <v>27</v>
      </c>
      <c r="B35" s="17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</v>
      </c>
      <c r="K35" s="17">
        <v>0</v>
      </c>
      <c r="L35" s="6">
        <v>0</v>
      </c>
      <c r="M35" s="6">
        <v>1</v>
      </c>
      <c r="N35" s="6">
        <f>SUM(B35:M35)</f>
        <v>2</v>
      </c>
      <c r="O35" s="6">
        <v>1</v>
      </c>
      <c r="P35" s="5">
        <f>SUM(N35-O35)</f>
        <v>1</v>
      </c>
      <c r="Q35" s="16">
        <f>(N35-O35)/O35</f>
        <v>1</v>
      </c>
    </row>
    <row r="36" spans="1:17" ht="11.25">
      <c r="A36" s="13" t="s">
        <v>26</v>
      </c>
      <c r="B36" s="17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17">
        <v>0</v>
      </c>
      <c r="L36" s="6">
        <v>0</v>
      </c>
      <c r="M36" s="6">
        <v>0</v>
      </c>
      <c r="N36" s="6">
        <f>SUM(B36:M36)</f>
        <v>0</v>
      </c>
      <c r="O36" s="6">
        <v>1</v>
      </c>
      <c r="P36" s="5">
        <f>SUM(N36-O36)</f>
        <v>-1</v>
      </c>
      <c r="Q36" s="16">
        <f>(N36-O36)/O36</f>
        <v>-1</v>
      </c>
    </row>
    <row r="37" spans="1:17" s="9" customFormat="1" ht="11.25">
      <c r="A37" s="18" t="s">
        <v>25</v>
      </c>
      <c r="B37" s="17">
        <v>3</v>
      </c>
      <c r="C37" s="17">
        <v>5</v>
      </c>
      <c r="D37" s="17">
        <v>15</v>
      </c>
      <c r="E37" s="17">
        <v>26</v>
      </c>
      <c r="F37" s="17">
        <v>68</v>
      </c>
      <c r="G37" s="17">
        <v>41</v>
      </c>
      <c r="H37" s="17">
        <v>29</v>
      </c>
      <c r="I37" s="17">
        <v>22</v>
      </c>
      <c r="J37" s="17">
        <v>14</v>
      </c>
      <c r="K37" s="17">
        <v>8</v>
      </c>
      <c r="L37" s="17">
        <v>2</v>
      </c>
      <c r="M37" s="17">
        <v>0</v>
      </c>
      <c r="N37" s="6">
        <f>SUM(B37:M37)</f>
        <v>233</v>
      </c>
      <c r="O37" s="6">
        <v>71</v>
      </c>
      <c r="P37" s="5">
        <f>SUM(N37-O37)</f>
        <v>162</v>
      </c>
      <c r="Q37" s="16">
        <f>(N37-O37)/O37</f>
        <v>2.2816901408450705</v>
      </c>
    </row>
    <row r="38" spans="1:17" ht="11.25">
      <c r="A38" s="19" t="s">
        <v>24</v>
      </c>
      <c r="B38" s="17">
        <v>0</v>
      </c>
      <c r="C38" s="6">
        <v>0</v>
      </c>
      <c r="D38" s="6">
        <v>0</v>
      </c>
      <c r="E38" s="6">
        <v>0</v>
      </c>
      <c r="F38" s="17">
        <v>0</v>
      </c>
      <c r="G38" s="17">
        <v>1</v>
      </c>
      <c r="H38" s="17">
        <v>2</v>
      </c>
      <c r="I38" s="6">
        <v>0</v>
      </c>
      <c r="J38" s="6">
        <v>0</v>
      </c>
      <c r="K38" s="17">
        <v>0</v>
      </c>
      <c r="L38" s="6">
        <v>0</v>
      </c>
      <c r="M38" s="6">
        <v>0</v>
      </c>
      <c r="N38" s="6">
        <f>SUM(B38:M38)</f>
        <v>3</v>
      </c>
      <c r="O38" s="6">
        <v>1</v>
      </c>
      <c r="P38" s="5">
        <f>SUM(N38-O38)</f>
        <v>2</v>
      </c>
      <c r="Q38" s="16">
        <f>(N38-O38)/O38</f>
        <v>2</v>
      </c>
    </row>
    <row r="39" spans="1:17" s="9" customFormat="1" ht="11.25">
      <c r="A39" s="18" t="s">
        <v>23</v>
      </c>
      <c r="B39" s="17">
        <v>0</v>
      </c>
      <c r="C39" s="17">
        <v>0</v>
      </c>
      <c r="D39" s="17">
        <v>0</v>
      </c>
      <c r="E39" s="17">
        <v>0</v>
      </c>
      <c r="F39" s="17">
        <v>2</v>
      </c>
      <c r="G39" s="17">
        <v>3</v>
      </c>
      <c r="H39" s="17">
        <v>4</v>
      </c>
      <c r="I39" s="17">
        <v>2</v>
      </c>
      <c r="J39" s="17">
        <v>3</v>
      </c>
      <c r="K39" s="17">
        <v>0</v>
      </c>
      <c r="L39" s="17">
        <v>2</v>
      </c>
      <c r="M39" s="17">
        <v>0</v>
      </c>
      <c r="N39" s="6">
        <f>SUM(B39:M39)</f>
        <v>16</v>
      </c>
      <c r="O39" s="6">
        <v>15</v>
      </c>
      <c r="P39" s="5">
        <f>SUM(N39-O39)</f>
        <v>1</v>
      </c>
      <c r="Q39" s="16">
        <f>(N39-O39)/O39</f>
        <v>0.06666666666666667</v>
      </c>
    </row>
    <row r="40" spans="1:17" ht="11.25">
      <c r="A40" s="18" t="s">
        <v>22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6">
        <f>SUM(B40:M40)</f>
        <v>0</v>
      </c>
      <c r="O40" s="6">
        <v>0</v>
      </c>
      <c r="P40" s="15">
        <f>SUM(N40-O40)</f>
        <v>0</v>
      </c>
      <c r="Q40" s="14" t="s">
        <v>3</v>
      </c>
    </row>
    <row r="41" spans="1:19" s="9" customFormat="1" ht="11.25">
      <c r="A41" s="18" t="s">
        <v>21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f>SUM(B41:M41)</f>
        <v>0</v>
      </c>
      <c r="O41" s="6">
        <v>0</v>
      </c>
      <c r="P41" s="15">
        <f>SUM(N41-O41)</f>
        <v>0</v>
      </c>
      <c r="Q41" s="14" t="s">
        <v>3</v>
      </c>
      <c r="S41" s="21"/>
    </row>
    <row r="42" spans="1:19" s="9" customFormat="1" ht="11.25">
      <c r="A42" s="18" t="s">
        <v>20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>SUM(B42:M42)</f>
        <v>0</v>
      </c>
      <c r="O42" s="6">
        <v>0</v>
      </c>
      <c r="P42" s="15">
        <f>SUM(N42-O42)</f>
        <v>0</v>
      </c>
      <c r="Q42" s="14" t="s">
        <v>3</v>
      </c>
      <c r="S42" s="21"/>
    </row>
    <row r="43" spans="1:17" s="9" customFormat="1" ht="11.25">
      <c r="A43" s="13" t="s">
        <v>19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f>SUM(B43:M43)</f>
        <v>0</v>
      </c>
      <c r="O43" s="6">
        <v>0</v>
      </c>
      <c r="P43" s="15">
        <f>SUM(N43-O43)</f>
        <v>0</v>
      </c>
      <c r="Q43" s="14" t="s">
        <v>3</v>
      </c>
    </row>
    <row r="44" spans="1:17" ht="11.25">
      <c r="A44" s="13" t="s">
        <v>18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2</v>
      </c>
      <c r="H44" s="6">
        <v>1</v>
      </c>
      <c r="I44" s="6">
        <v>2</v>
      </c>
      <c r="J44" s="6">
        <v>0</v>
      </c>
      <c r="K44" s="6">
        <v>0</v>
      </c>
      <c r="L44" s="6">
        <v>0</v>
      </c>
      <c r="M44" s="6">
        <v>0</v>
      </c>
      <c r="N44" s="6">
        <f>SUM(B44:M44)</f>
        <v>5</v>
      </c>
      <c r="O44" s="6">
        <v>6</v>
      </c>
      <c r="P44" s="5">
        <f>SUM(N44-O44)</f>
        <v>-1</v>
      </c>
      <c r="Q44" s="16">
        <f>(N44-O44)/O44</f>
        <v>-0.16666666666666666</v>
      </c>
    </row>
    <row r="45" spans="1:17" s="9" customFormat="1" ht="11.25">
      <c r="A45" s="13" t="s">
        <v>17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>SUM(B45:M45)</f>
        <v>0</v>
      </c>
      <c r="O45" s="6">
        <v>0</v>
      </c>
      <c r="P45" s="15">
        <f>SUM(N45-O45)</f>
        <v>0</v>
      </c>
      <c r="Q45" s="14" t="s">
        <v>3</v>
      </c>
    </row>
    <row r="46" spans="1:17" ht="11.25">
      <c r="A46" s="18" t="s">
        <v>16</v>
      </c>
      <c r="B46" s="6">
        <v>1</v>
      </c>
      <c r="C46" s="6">
        <v>3</v>
      </c>
      <c r="D46" s="6">
        <v>0</v>
      </c>
      <c r="E46" s="6">
        <v>1</v>
      </c>
      <c r="F46" s="6">
        <v>2</v>
      </c>
      <c r="G46" s="6">
        <v>2</v>
      </c>
      <c r="H46" s="6">
        <v>4</v>
      </c>
      <c r="I46" s="6">
        <v>0</v>
      </c>
      <c r="J46" s="6">
        <v>0</v>
      </c>
      <c r="K46" s="6">
        <v>4</v>
      </c>
      <c r="L46" s="6">
        <v>2</v>
      </c>
      <c r="M46" s="6">
        <v>0</v>
      </c>
      <c r="N46" s="6">
        <f>SUM(B46:M46)</f>
        <v>19</v>
      </c>
      <c r="O46" s="6">
        <v>18</v>
      </c>
      <c r="P46" s="5">
        <f>SUM(N46-O46)</f>
        <v>1</v>
      </c>
      <c r="Q46" s="16">
        <f>(N46-O46)/O46</f>
        <v>0.05555555555555555</v>
      </c>
    </row>
    <row r="47" spans="1:17" s="9" customFormat="1" ht="11.25">
      <c r="A47" s="18" t="s">
        <v>15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3</v>
      </c>
      <c r="J47" s="17">
        <v>2</v>
      </c>
      <c r="K47" s="17">
        <v>0</v>
      </c>
      <c r="L47" s="17">
        <v>3</v>
      </c>
      <c r="M47" s="17">
        <v>0</v>
      </c>
      <c r="N47" s="6">
        <f>SUM(B47:M47)</f>
        <v>8</v>
      </c>
      <c r="O47" s="6">
        <v>20</v>
      </c>
      <c r="P47" s="5">
        <f>SUM(N47-O47)</f>
        <v>-12</v>
      </c>
      <c r="Q47" s="16">
        <f>(N47-O47)/O47</f>
        <v>-0.6</v>
      </c>
    </row>
    <row r="48" spans="1:17" s="9" customFormat="1" ht="11.25">
      <c r="A48" s="18" t="s">
        <v>14</v>
      </c>
      <c r="B48" s="17">
        <v>0</v>
      </c>
      <c r="C48" s="17">
        <v>0</v>
      </c>
      <c r="D48" s="17">
        <v>0</v>
      </c>
      <c r="E48" s="17">
        <v>4</v>
      </c>
      <c r="F48" s="17">
        <v>4</v>
      </c>
      <c r="G48" s="17">
        <v>1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4</v>
      </c>
      <c r="N48" s="6">
        <f>SUM(B48:M48)</f>
        <v>14</v>
      </c>
      <c r="O48" s="6">
        <v>16</v>
      </c>
      <c r="P48" s="5">
        <f>SUM(N48-O48)</f>
        <v>-2</v>
      </c>
      <c r="Q48" s="16">
        <f>(N48-O48)/O48</f>
        <v>-0.125</v>
      </c>
    </row>
    <row r="49" spans="1:17" s="9" customFormat="1" ht="11.25">
      <c r="A49" s="18" t="s">
        <v>13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>SUM(B49:M49)</f>
        <v>0</v>
      </c>
      <c r="O49" s="6">
        <v>0</v>
      </c>
      <c r="P49" s="15">
        <f>SUM(N49-O49)</f>
        <v>0</v>
      </c>
      <c r="Q49" s="14" t="s">
        <v>3</v>
      </c>
    </row>
    <row r="50" spans="1:17" ht="11.25">
      <c r="A50" s="13" t="s">
        <v>12</v>
      </c>
      <c r="B50" s="6">
        <v>0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2</v>
      </c>
      <c r="M50" s="6">
        <v>2</v>
      </c>
      <c r="N50" s="6">
        <f>SUM(B50:M50)</f>
        <v>5</v>
      </c>
      <c r="O50" s="6">
        <v>1</v>
      </c>
      <c r="P50" s="5">
        <f>SUM(N50-O50)</f>
        <v>4</v>
      </c>
      <c r="Q50" s="16">
        <f>(N50-O50)/O50</f>
        <v>4</v>
      </c>
    </row>
    <row r="51" spans="1:17" ht="11.25">
      <c r="A51" s="20" t="s">
        <v>11</v>
      </c>
      <c r="B51" s="6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>SUM(B51:M51)</f>
        <v>1</v>
      </c>
      <c r="O51" s="6">
        <v>0</v>
      </c>
      <c r="P51" s="5">
        <f>SUM(N51-O51)</f>
        <v>1</v>
      </c>
      <c r="Q51" s="14" t="s">
        <v>3</v>
      </c>
    </row>
    <row r="52" spans="1:17" s="9" customFormat="1" ht="11.25">
      <c r="A52" s="18" t="s">
        <v>10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>SUM(B52:M52)</f>
        <v>0</v>
      </c>
      <c r="O52" s="6">
        <v>0</v>
      </c>
      <c r="P52" s="15">
        <f>SUM(N52-O52)</f>
        <v>0</v>
      </c>
      <c r="Q52" s="14" t="s">
        <v>3</v>
      </c>
    </row>
    <row r="53" spans="1:17" s="9" customFormat="1" ht="11.25">
      <c r="A53" s="19" t="s">
        <v>9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>SUM(B53:M53)</f>
        <v>0</v>
      </c>
      <c r="O53" s="6">
        <v>0</v>
      </c>
      <c r="P53" s="15">
        <f>SUM(N53-O53)</f>
        <v>0</v>
      </c>
      <c r="Q53" s="14" t="s">
        <v>3</v>
      </c>
    </row>
    <row r="54" spans="1:17" s="9" customFormat="1" ht="11.25">
      <c r="A54" s="19" t="s">
        <v>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f>SUM(B54:M54)</f>
        <v>0</v>
      </c>
      <c r="O54" s="6">
        <v>0</v>
      </c>
      <c r="P54" s="15">
        <f>SUM(N54-O54)</f>
        <v>0</v>
      </c>
      <c r="Q54" s="14" t="s">
        <v>3</v>
      </c>
    </row>
    <row r="55" spans="1:17" ht="11.25">
      <c r="A55" s="13" t="s">
        <v>7</v>
      </c>
      <c r="B55" s="6">
        <v>0</v>
      </c>
      <c r="C55" s="6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6">
        <f>SUM(B55:M55)</f>
        <v>0</v>
      </c>
      <c r="O55" s="6">
        <v>0</v>
      </c>
      <c r="P55" s="15">
        <f>SUM(N55-O55)</f>
        <v>0</v>
      </c>
      <c r="Q55" s="14" t="s">
        <v>3</v>
      </c>
    </row>
    <row r="56" spans="1:17" s="9" customFormat="1" ht="11.25">
      <c r="A56" s="13" t="s">
        <v>6</v>
      </c>
      <c r="B56" s="6">
        <v>4</v>
      </c>
      <c r="C56" s="6">
        <v>3</v>
      </c>
      <c r="D56" s="6">
        <v>1</v>
      </c>
      <c r="E56" s="6">
        <v>2</v>
      </c>
      <c r="F56" s="6">
        <v>1</v>
      </c>
      <c r="G56" s="6">
        <v>2</v>
      </c>
      <c r="H56" s="6">
        <v>2</v>
      </c>
      <c r="I56" s="6">
        <v>1</v>
      </c>
      <c r="J56" s="6">
        <v>0</v>
      </c>
      <c r="K56" s="6">
        <v>5</v>
      </c>
      <c r="L56" s="6">
        <v>3</v>
      </c>
      <c r="M56" s="6">
        <v>0</v>
      </c>
      <c r="N56" s="6">
        <f>SUM(B56:M56)</f>
        <v>24</v>
      </c>
      <c r="O56" s="6">
        <v>33</v>
      </c>
      <c r="P56" s="5">
        <f>SUM(N56-O56)</f>
        <v>-9</v>
      </c>
      <c r="Q56" s="16">
        <f>(N56-O56)/O56</f>
        <v>-0.2727272727272727</v>
      </c>
    </row>
    <row r="57" spans="1:17" s="9" customFormat="1" ht="11.25">
      <c r="A57" s="13" t="s">
        <v>6</v>
      </c>
      <c r="B57" s="6">
        <v>0</v>
      </c>
      <c r="C57" s="6">
        <v>1</v>
      </c>
      <c r="D57" s="6">
        <v>0</v>
      </c>
      <c r="E57" s="6">
        <v>0</v>
      </c>
      <c r="F57" s="17">
        <v>0</v>
      </c>
      <c r="G57" s="17">
        <v>0</v>
      </c>
      <c r="H57" s="17">
        <v>0</v>
      </c>
      <c r="I57" s="17">
        <v>0</v>
      </c>
      <c r="J57" s="6">
        <v>0</v>
      </c>
      <c r="K57" s="6">
        <v>0</v>
      </c>
      <c r="L57" s="6">
        <v>0</v>
      </c>
      <c r="M57" s="6">
        <v>0</v>
      </c>
      <c r="N57" s="6">
        <f>SUM(B57:M57)</f>
        <v>1</v>
      </c>
      <c r="O57" s="6">
        <v>1</v>
      </c>
      <c r="P57" s="15">
        <f>SUM(N57-O57)</f>
        <v>0</v>
      </c>
      <c r="Q57" s="14" t="s">
        <v>3</v>
      </c>
    </row>
    <row r="58" spans="1:17" s="9" customFormat="1" ht="11.25">
      <c r="A58" s="18" t="s">
        <v>5</v>
      </c>
      <c r="B58" s="6">
        <v>0</v>
      </c>
      <c r="C58" s="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6">
        <f>SUM(B58:M58)</f>
        <v>0</v>
      </c>
      <c r="O58" s="6">
        <v>6</v>
      </c>
      <c r="P58" s="5">
        <f>SUM(N58-O58)</f>
        <v>-6</v>
      </c>
      <c r="Q58" s="16">
        <f>(N58-O58)/O58</f>
        <v>-1</v>
      </c>
    </row>
    <row r="59" spans="1:17" s="9" customFormat="1" ht="11.25">
      <c r="A59" s="13" t="s">
        <v>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f>SUM(B59:M59)</f>
        <v>0</v>
      </c>
      <c r="O59" s="6">
        <v>0</v>
      </c>
      <c r="P59" s="15">
        <f>SUM(N59-O59)</f>
        <v>0</v>
      </c>
      <c r="Q59" s="14" t="s">
        <v>3</v>
      </c>
    </row>
    <row r="60" spans="1:17" s="9" customFormat="1" ht="11.25">
      <c r="A60" s="13" t="s">
        <v>2</v>
      </c>
      <c r="B60" s="12">
        <v>6</v>
      </c>
      <c r="C60" s="12">
        <v>1</v>
      </c>
      <c r="D60" s="12">
        <v>0</v>
      </c>
      <c r="E60" s="12">
        <v>1</v>
      </c>
      <c r="F60" s="12">
        <v>4</v>
      </c>
      <c r="G60" s="12">
        <v>1</v>
      </c>
      <c r="H60" s="12">
        <v>1</v>
      </c>
      <c r="I60" s="12">
        <v>0</v>
      </c>
      <c r="J60" s="12">
        <v>0</v>
      </c>
      <c r="K60" s="12">
        <v>1</v>
      </c>
      <c r="L60" s="12">
        <v>0</v>
      </c>
      <c r="M60" s="12">
        <v>1</v>
      </c>
      <c r="N60" s="12">
        <f>SUM(B60:M60)</f>
        <v>16</v>
      </c>
      <c r="O60" s="12">
        <v>11</v>
      </c>
      <c r="P60" s="11">
        <f>SUM(N60-O60)</f>
        <v>5</v>
      </c>
      <c r="Q60" s="10">
        <f>(N60-O60)/O60</f>
        <v>0.45454545454545453</v>
      </c>
    </row>
    <row r="61" spans="1:17" ht="11.25">
      <c r="A61" s="8" t="s">
        <v>1</v>
      </c>
      <c r="B61" s="7">
        <f>SUM(B4:B60)</f>
        <v>17</v>
      </c>
      <c r="C61" s="7">
        <f>SUM(C4:C60)</f>
        <v>15</v>
      </c>
      <c r="D61" s="7">
        <f>SUM(D4:D60)</f>
        <v>20</v>
      </c>
      <c r="E61" s="7">
        <f>SUM(E4:E60)</f>
        <v>34</v>
      </c>
      <c r="F61" s="7">
        <f>SUM(F4:F60)</f>
        <v>85</v>
      </c>
      <c r="G61" s="7">
        <f>SUM(G4:G60)</f>
        <v>54</v>
      </c>
      <c r="H61" s="7">
        <f>SUM(H4:H60)</f>
        <v>45</v>
      </c>
      <c r="I61" s="7">
        <f>SUM(I4:I60)</f>
        <v>37</v>
      </c>
      <c r="J61" s="7">
        <f>SUM(J4:J60)</f>
        <v>26</v>
      </c>
      <c r="K61" s="7">
        <f>SUM(K4:K60)</f>
        <v>22</v>
      </c>
      <c r="L61" s="7">
        <f>SUM(L4:L60)</f>
        <v>20</v>
      </c>
      <c r="M61" s="7">
        <f>SUM(M4:M60)</f>
        <v>9</v>
      </c>
      <c r="N61" s="6">
        <f>SUM(N4:N60)</f>
        <v>401</v>
      </c>
      <c r="O61" s="6">
        <f>SUM(O4:O60)</f>
        <v>269</v>
      </c>
      <c r="P61" s="5">
        <f>SUM(N61-O61)</f>
        <v>132</v>
      </c>
      <c r="Q61" s="4">
        <f>(N61-O61)/O61</f>
        <v>0.49070631970260226</v>
      </c>
    </row>
    <row r="62" spans="1:17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1.25">
      <c r="A63" s="3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2013-02-20T10:59:01Z</dcterms:created>
  <dcterms:modified xsi:type="dcterms:W3CDTF">2013-02-20T10:59:22Z</dcterms:modified>
  <cp:category/>
  <cp:version/>
  <cp:contentType/>
  <cp:contentStatus/>
</cp:coreProperties>
</file>