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AV 10.2" sheetId="1" r:id="rId1"/>
  </sheets>
  <definedNames/>
  <calcPr fullCalcOnLoad="1"/>
</workbook>
</file>

<file path=xl/sharedStrings.xml><?xml version="1.0" encoding="utf-8"?>
<sst xmlns="http://schemas.openxmlformats.org/spreadsheetml/2006/main" count="45" uniqueCount="19">
  <si>
    <t>Fonte: Istat</t>
  </si>
  <si>
    <t>% ANALFABETI</t>
  </si>
  <si>
    <t xml:space="preserve">Analfabeti </t>
  </si>
  <si>
    <t>% ALFABETI</t>
  </si>
  <si>
    <t>Alfabeti senza titolo di studio</t>
  </si>
  <si>
    <t>% CON LICENZA ELEMENTARE</t>
  </si>
  <si>
    <t>Con licenza elementare</t>
  </si>
  <si>
    <t>% CON LICENZA MEDIA INFERIORE</t>
  </si>
  <si>
    <t>Con licenza media inferiore</t>
  </si>
  <si>
    <t>% DIPLOMATI</t>
  </si>
  <si>
    <t>Diplomati</t>
  </si>
  <si>
    <t>% LAUREATI</t>
  </si>
  <si>
    <t>Laureati</t>
  </si>
  <si>
    <t>POPOLAZIONE RESIDENTE DI 6 ANNI E PIU'</t>
  </si>
  <si>
    <t>TOTALE</t>
  </si>
  <si>
    <t>FEMMINE</t>
  </si>
  <si>
    <t>MASCHI</t>
  </si>
  <si>
    <t>ISTRUZIONE</t>
  </si>
  <si>
    <t>10.2 XIV CENSIMENTO GENERALE DELLA POPOLAZIONE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</si>
</sst>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[$€]#,##0.00_);[Red]\([$€]#,##0.00\)"/>
    <numFmt numFmtId="166" formatCode="_-&quot;L.&quot;\ * #,##0_-;\-&quot;L.&quot;\ * #,##0_-;_-&quot;L.&quot;\ * &quot;-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mic Sans MS"/>
      <family val="4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Arial"/>
      <family val="0"/>
    </font>
    <font>
      <b/>
      <sz val="8"/>
      <name val="Calibri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5" fontId="24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19" fillId="0" borderId="0" xfId="48" applyFont="1">
      <alignment/>
      <protection/>
    </xf>
    <xf numFmtId="0" fontId="19" fillId="0" borderId="0" xfId="48" applyFont="1" applyAlignment="1">
      <alignment horizontal="center"/>
      <protection/>
    </xf>
    <xf numFmtId="0" fontId="20" fillId="0" borderId="0" xfId="48" applyFont="1">
      <alignment/>
      <protection/>
    </xf>
    <xf numFmtId="0" fontId="21" fillId="0" borderId="0" xfId="48" applyFont="1">
      <alignment/>
      <protection/>
    </xf>
    <xf numFmtId="0" fontId="19" fillId="0" borderId="0" xfId="48" applyFont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left" vertical="center"/>
      <protection/>
    </xf>
    <xf numFmtId="164" fontId="20" fillId="0" borderId="0" xfId="51" applyNumberFormat="1" applyFont="1" applyBorder="1" applyAlignment="1">
      <alignment horizontal="right" vertical="center"/>
    </xf>
    <xf numFmtId="0" fontId="20" fillId="0" borderId="0" xfId="48" applyFont="1" applyBorder="1">
      <alignment/>
      <protection/>
    </xf>
    <xf numFmtId="3" fontId="23" fillId="0" borderId="0" xfId="48" applyNumberFormat="1" applyFont="1" applyBorder="1" applyAlignment="1">
      <alignment horizontal="right" vertical="center"/>
      <protection/>
    </xf>
    <xf numFmtId="0" fontId="23" fillId="0" borderId="0" xfId="48" applyFont="1" applyBorder="1">
      <alignment/>
      <protection/>
    </xf>
    <xf numFmtId="0" fontId="20" fillId="0" borderId="0" xfId="48" applyFont="1" applyBorder="1" applyAlignment="1">
      <alignment horizontal="center" vertical="center"/>
      <protection/>
    </xf>
    <xf numFmtId="0" fontId="20" fillId="0" borderId="10" xfId="48" applyFont="1" applyBorder="1" applyAlignment="1">
      <alignment horizontal="center" vertical="center"/>
      <protection/>
    </xf>
    <xf numFmtId="0" fontId="20" fillId="0" borderId="11" xfId="48" applyFont="1" applyBorder="1" applyAlignment="1">
      <alignment horizontal="center" vertical="center"/>
      <protection/>
    </xf>
    <xf numFmtId="0" fontId="20" fillId="0" borderId="12" xfId="48" applyFont="1" applyBorder="1" applyAlignment="1">
      <alignment horizontal="left" vertical="center"/>
      <protection/>
    </xf>
    <xf numFmtId="0" fontId="19" fillId="0" borderId="0" xfId="48" applyFont="1" applyFill="1" applyAlignment="1">
      <alignment horizontal="center" vertical="center"/>
      <protection/>
    </xf>
    <xf numFmtId="0" fontId="20" fillId="0" borderId="0" xfId="48" applyFont="1" applyFill="1" applyAlignment="1">
      <alignment horizontal="center" vertical="center"/>
      <protection/>
    </xf>
    <xf numFmtId="0" fontId="23" fillId="33" borderId="0" xfId="48" applyFont="1" applyFill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tav agricoltur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D52"/>
  <sheetViews>
    <sheetView showGridLines="0" tabSelected="1" zoomScalePageLayoutView="0" workbookViewId="0" topLeftCell="A1">
      <selection activeCell="A1" sqref="A1:D52"/>
    </sheetView>
  </sheetViews>
  <sheetFormatPr defaultColWidth="10.28125" defaultRowHeight="15"/>
  <cols>
    <col min="1" max="1" width="50.140625" style="1" customWidth="1"/>
    <col min="2" max="4" width="15.7109375" style="1" customWidth="1"/>
    <col min="5" max="5" width="26.00390625" style="2" customWidth="1"/>
    <col min="6" max="16384" width="10.28125" style="1" customWidth="1"/>
  </cols>
  <sheetData>
    <row r="1" spans="1:4" s="1" customFormat="1" ht="15" customHeight="1">
      <c r="A1" s="18" t="s">
        <v>18</v>
      </c>
      <c r="B1" s="18"/>
      <c r="C1" s="18"/>
      <c r="D1" s="18"/>
    </row>
    <row r="2" spans="1:4" s="5" customFormat="1" ht="15" customHeight="1">
      <c r="A2" s="18" t="s">
        <v>17</v>
      </c>
      <c r="B2" s="18"/>
      <c r="C2" s="18"/>
      <c r="D2" s="18"/>
    </row>
    <row r="3" spans="1:4" s="16" customFormat="1" ht="15" customHeight="1">
      <c r="A3" s="17"/>
      <c r="B3" s="17"/>
      <c r="C3" s="17"/>
      <c r="D3" s="17"/>
    </row>
    <row r="4" spans="1:4" s="5" customFormat="1" ht="11.25">
      <c r="A4" s="15"/>
      <c r="B4" s="14">
        <v>1981</v>
      </c>
      <c r="C4" s="14">
        <v>1991</v>
      </c>
      <c r="D4" s="14">
        <v>2001</v>
      </c>
    </row>
    <row r="5" spans="1:4" s="5" customFormat="1" ht="11.25">
      <c r="A5" s="13" t="s">
        <v>16</v>
      </c>
      <c r="B5" s="13"/>
      <c r="C5" s="13"/>
      <c r="D5" s="13"/>
    </row>
    <row r="6" spans="1:4" s="5" customFormat="1" ht="11.25">
      <c r="A6" s="11" t="s">
        <v>13</v>
      </c>
      <c r="B6" s="10">
        <v>303508</v>
      </c>
      <c r="C6" s="10">
        <v>310157</v>
      </c>
      <c r="D6" s="10">
        <v>306670</v>
      </c>
    </row>
    <row r="7" spans="1:4" s="5" customFormat="1" ht="11.25">
      <c r="A7" s="11" t="s">
        <v>12</v>
      </c>
      <c r="B7" s="10">
        <v>19184</v>
      </c>
      <c r="C7" s="10">
        <v>20340</v>
      </c>
      <c r="D7" s="10">
        <v>29429</v>
      </c>
    </row>
    <row r="8" spans="1:4" s="5" customFormat="1" ht="11.25">
      <c r="A8" s="9" t="s">
        <v>11</v>
      </c>
      <c r="B8" s="8">
        <f>B7/B6</f>
        <v>0.06320755960304177</v>
      </c>
      <c r="C8" s="8">
        <f>C7/C6</f>
        <v>0.06557969028588748</v>
      </c>
      <c r="D8" s="8">
        <f>D7/D6</f>
        <v>0.09596308735774611</v>
      </c>
    </row>
    <row r="9" spans="1:4" s="5" customFormat="1" ht="11.25">
      <c r="A9" s="11" t="s">
        <v>10</v>
      </c>
      <c r="B9" s="10">
        <v>39069</v>
      </c>
      <c r="C9" s="10">
        <v>57372</v>
      </c>
      <c r="D9" s="10">
        <v>75285</v>
      </c>
    </row>
    <row r="10" spans="1:4" s="5" customFormat="1" ht="11.25">
      <c r="A10" s="9" t="s">
        <v>9</v>
      </c>
      <c r="B10" s="8">
        <f>B9/B6</f>
        <v>0.12872477825955164</v>
      </c>
      <c r="C10" s="8">
        <f>C9/C6</f>
        <v>0.18497728569724364</v>
      </c>
      <c r="D10" s="8">
        <f>D9/D6</f>
        <v>0.2454918968272084</v>
      </c>
    </row>
    <row r="11" spans="1:4" s="5" customFormat="1" ht="11.25">
      <c r="A11" s="11" t="s">
        <v>8</v>
      </c>
      <c r="B11" s="10">
        <v>73305</v>
      </c>
      <c r="C11" s="10">
        <v>98115</v>
      </c>
      <c r="D11" s="10">
        <v>100878</v>
      </c>
    </row>
    <row r="12" spans="1:4" s="5" customFormat="1" ht="11.25">
      <c r="A12" s="9" t="s">
        <v>7</v>
      </c>
      <c r="B12" s="8">
        <f>B11/B6</f>
        <v>0.2415257587938374</v>
      </c>
      <c r="C12" s="8">
        <f>C11/C6</f>
        <v>0.3163397892035324</v>
      </c>
      <c r="D12" s="8">
        <f>D11/D6</f>
        <v>0.3289464244953859</v>
      </c>
    </row>
    <row r="13" spans="1:4" s="5" customFormat="1" ht="11.25">
      <c r="A13" s="11" t="s">
        <v>6</v>
      </c>
      <c r="B13" s="10">
        <v>109161</v>
      </c>
      <c r="C13" s="10">
        <v>87732</v>
      </c>
      <c r="D13" s="10">
        <v>64988</v>
      </c>
    </row>
    <row r="14" spans="1:4" s="5" customFormat="1" ht="11.25">
      <c r="A14" s="9" t="s">
        <v>5</v>
      </c>
      <c r="B14" s="8">
        <f>B13/B6</f>
        <v>0.3596643251578212</v>
      </c>
      <c r="C14" s="8">
        <f>C13/C6</f>
        <v>0.2828631950915182</v>
      </c>
      <c r="D14" s="8">
        <f>D13/D6</f>
        <v>0.21191508787947957</v>
      </c>
    </row>
    <row r="15" spans="1:4" s="5" customFormat="1" ht="11.25">
      <c r="A15" s="11" t="s">
        <v>4</v>
      </c>
      <c r="B15" s="10">
        <v>52248</v>
      </c>
      <c r="C15" s="10">
        <v>39326</v>
      </c>
      <c r="D15" s="10">
        <v>30089</v>
      </c>
    </row>
    <row r="16" spans="1:4" s="5" customFormat="1" ht="11.25">
      <c r="A16" s="9" t="s">
        <v>3</v>
      </c>
      <c r="B16" s="8">
        <f>B15/B6</f>
        <v>0.17214702742596572</v>
      </c>
      <c r="C16" s="8">
        <f>C15/C6</f>
        <v>0.12679384956650985</v>
      </c>
      <c r="D16" s="8">
        <f>D15/D6</f>
        <v>0.09811523787784915</v>
      </c>
    </row>
    <row r="17" spans="1:4" s="5" customFormat="1" ht="11.25">
      <c r="A17" s="11" t="s">
        <v>2</v>
      </c>
      <c r="B17" s="10">
        <v>10541</v>
      </c>
      <c r="C17" s="10">
        <v>7272</v>
      </c>
      <c r="D17" s="10">
        <v>6001</v>
      </c>
    </row>
    <row r="18" spans="1:4" s="5" customFormat="1" ht="11.25">
      <c r="A18" s="9" t="s">
        <v>1</v>
      </c>
      <c r="B18" s="8">
        <f>B17/B6</f>
        <v>0.03473055075978228</v>
      </c>
      <c r="C18" s="8">
        <f>C17/C6</f>
        <v>0.023446190155308442</v>
      </c>
      <c r="D18" s="8">
        <f>D17/D6</f>
        <v>0.019568265562330843</v>
      </c>
    </row>
    <row r="19" spans="1:4" s="5" customFormat="1" ht="11.25">
      <c r="A19" s="9"/>
      <c r="B19" s="6"/>
      <c r="C19" s="6"/>
      <c r="D19" s="6"/>
    </row>
    <row r="20" spans="1:4" s="5" customFormat="1" ht="11.25">
      <c r="A20" s="12" t="s">
        <v>15</v>
      </c>
      <c r="B20" s="12"/>
      <c r="C20" s="12"/>
      <c r="D20" s="12"/>
    </row>
    <row r="21" spans="1:4" s="5" customFormat="1" ht="11.25">
      <c r="A21" s="11" t="s">
        <v>13</v>
      </c>
      <c r="B21" s="10">
        <v>329954</v>
      </c>
      <c r="C21" s="10">
        <v>332776</v>
      </c>
      <c r="D21" s="10">
        <v>337640</v>
      </c>
    </row>
    <row r="22" spans="1:4" s="5" customFormat="1" ht="11.25">
      <c r="A22" s="11" t="s">
        <v>12</v>
      </c>
      <c r="B22" s="10">
        <v>12487</v>
      </c>
      <c r="C22" s="10">
        <v>16174</v>
      </c>
      <c r="D22" s="10">
        <v>30306</v>
      </c>
    </row>
    <row r="23" spans="1:4" s="5" customFormat="1" ht="11.25">
      <c r="A23" s="9" t="s">
        <v>11</v>
      </c>
      <c r="B23" s="8">
        <f>B22/B21</f>
        <v>0.03784466925692672</v>
      </c>
      <c r="C23" s="8">
        <f>C22/C21</f>
        <v>0.048603264658509025</v>
      </c>
      <c r="D23" s="8">
        <f>D22/D21</f>
        <v>0.08975832247364056</v>
      </c>
    </row>
    <row r="24" spans="1:4" s="5" customFormat="1" ht="11.25">
      <c r="A24" s="11" t="s">
        <v>10</v>
      </c>
      <c r="B24" s="10">
        <v>40526</v>
      </c>
      <c r="C24" s="10">
        <v>58806</v>
      </c>
      <c r="D24" s="10">
        <v>79443</v>
      </c>
    </row>
    <row r="25" spans="1:4" s="5" customFormat="1" ht="11.25">
      <c r="A25" s="9" t="s">
        <v>9</v>
      </c>
      <c r="B25" s="8">
        <f>B24/B21</f>
        <v>0.12282318141316668</v>
      </c>
      <c r="C25" s="8">
        <f>C24/C21</f>
        <v>0.1767134649133351</v>
      </c>
      <c r="D25" s="8">
        <f>D24/D21</f>
        <v>0.235289065276626</v>
      </c>
    </row>
    <row r="26" spans="1:4" s="5" customFormat="1" ht="11.25">
      <c r="A26" s="11" t="s">
        <v>8</v>
      </c>
      <c r="B26" s="10">
        <v>65691</v>
      </c>
      <c r="C26" s="10">
        <v>88749</v>
      </c>
      <c r="D26" s="10">
        <v>92354</v>
      </c>
    </row>
    <row r="27" spans="1:4" s="5" customFormat="1" ht="11.25">
      <c r="A27" s="9" t="s">
        <v>7</v>
      </c>
      <c r="B27" s="8">
        <f>B26/B21</f>
        <v>0.19909138849657831</v>
      </c>
      <c r="C27" s="8">
        <f>C26/C21</f>
        <v>0.2666929105464336</v>
      </c>
      <c r="D27" s="8">
        <f>D26/D21</f>
        <v>0.2735280180073451</v>
      </c>
    </row>
    <row r="28" spans="1:4" s="5" customFormat="1" ht="11.25">
      <c r="A28" s="11" t="s">
        <v>6</v>
      </c>
      <c r="B28" s="10">
        <v>129158</v>
      </c>
      <c r="C28" s="10">
        <v>112242</v>
      </c>
      <c r="D28" s="10">
        <v>89067</v>
      </c>
    </row>
    <row r="29" spans="1:4" s="5" customFormat="1" ht="11.25">
      <c r="A29" s="9" t="s">
        <v>5</v>
      </c>
      <c r="B29" s="8">
        <f>B28/B21</f>
        <v>0.39144244349212315</v>
      </c>
      <c r="C29" s="8">
        <f>C28/C21</f>
        <v>0.33728994879438423</v>
      </c>
      <c r="D29" s="8">
        <f>D28/D21</f>
        <v>0.26379279706195946</v>
      </c>
    </row>
    <row r="30" spans="1:4" s="5" customFormat="1" ht="11.25">
      <c r="A30" s="11" t="s">
        <v>4</v>
      </c>
      <c r="B30" s="10">
        <v>66346</v>
      </c>
      <c r="C30" s="10">
        <v>48987</v>
      </c>
      <c r="D30" s="10">
        <v>38805</v>
      </c>
    </row>
    <row r="31" spans="1:4" s="5" customFormat="1" ht="11.25">
      <c r="A31" s="9" t="s">
        <v>3</v>
      </c>
      <c r="B31" s="8">
        <f>B30/B21</f>
        <v>0.2010765136958485</v>
      </c>
      <c r="C31" s="8">
        <f>C30/C21</f>
        <v>0.14720713032189822</v>
      </c>
      <c r="D31" s="8">
        <f>D30/D21</f>
        <v>0.11493010306835683</v>
      </c>
    </row>
    <row r="32" spans="1:4" s="5" customFormat="1" ht="11.25">
      <c r="A32" s="11" t="s">
        <v>2</v>
      </c>
      <c r="B32" s="10">
        <v>15746</v>
      </c>
      <c r="C32" s="10">
        <v>7818</v>
      </c>
      <c r="D32" s="10">
        <v>7665</v>
      </c>
    </row>
    <row r="33" spans="1:4" s="5" customFormat="1" ht="11.25">
      <c r="A33" s="9" t="s">
        <v>1</v>
      </c>
      <c r="B33" s="8">
        <f>B32/B21</f>
        <v>0.04772180364535662</v>
      </c>
      <c r="C33" s="8">
        <f>C32/C21</f>
        <v>0.023493280765439814</v>
      </c>
      <c r="D33" s="8">
        <f>D32/D21</f>
        <v>0.02270169411207203</v>
      </c>
    </row>
    <row r="34" spans="1:4" s="5" customFormat="1" ht="11.25">
      <c r="A34" s="9"/>
      <c r="B34" s="6"/>
      <c r="C34" s="6"/>
      <c r="D34" s="6"/>
    </row>
    <row r="35" spans="1:4" s="5" customFormat="1" ht="11.25">
      <c r="A35" s="12" t="s">
        <v>14</v>
      </c>
      <c r="B35" s="12"/>
      <c r="C35" s="12"/>
      <c r="D35" s="12"/>
    </row>
    <row r="36" spans="1:4" s="5" customFormat="1" ht="11.25">
      <c r="A36" s="11" t="s">
        <v>13</v>
      </c>
      <c r="B36" s="10">
        <f>B6+B21</f>
        <v>633462</v>
      </c>
      <c r="C36" s="10">
        <f>C6+C21</f>
        <v>642933</v>
      </c>
      <c r="D36" s="10">
        <f>D6+D21</f>
        <v>644310</v>
      </c>
    </row>
    <row r="37" spans="1:4" s="5" customFormat="1" ht="11.25">
      <c r="A37" s="11" t="s">
        <v>12</v>
      </c>
      <c r="B37" s="10">
        <f>B7+B22</f>
        <v>31671</v>
      </c>
      <c r="C37" s="10">
        <f>C7+C22</f>
        <v>36514</v>
      </c>
      <c r="D37" s="10">
        <f>D7+D22</f>
        <v>59735</v>
      </c>
    </row>
    <row r="38" spans="1:4" s="5" customFormat="1" ht="11.25">
      <c r="A38" s="9" t="s">
        <v>11</v>
      </c>
      <c r="B38" s="8">
        <f>B37/B36</f>
        <v>0.0499966848840183</v>
      </c>
      <c r="C38" s="8">
        <f>C37/C36</f>
        <v>0.0567928539987837</v>
      </c>
      <c r="D38" s="8">
        <f>D37/D36</f>
        <v>0.092711582933681</v>
      </c>
    </row>
    <row r="39" spans="1:4" s="5" customFormat="1" ht="11.25">
      <c r="A39" s="11" t="s">
        <v>10</v>
      </c>
      <c r="B39" s="10">
        <f>B9+B24</f>
        <v>79595</v>
      </c>
      <c r="C39" s="10">
        <f>C9+C24</f>
        <v>116178</v>
      </c>
      <c r="D39" s="10">
        <f>D9+D24</f>
        <v>154728</v>
      </c>
    </row>
    <row r="40" spans="1:4" s="5" customFormat="1" ht="11.25">
      <c r="A40" s="9" t="s">
        <v>9</v>
      </c>
      <c r="B40" s="8">
        <f>B39/B36</f>
        <v>0.12565078883974098</v>
      </c>
      <c r="C40" s="8">
        <f>C39/C36</f>
        <v>0.18070001073206696</v>
      </c>
      <c r="D40" s="8">
        <f>D39/D36</f>
        <v>0.24014527168598968</v>
      </c>
    </row>
    <row r="41" spans="1:4" s="5" customFormat="1" ht="11.25">
      <c r="A41" s="11" t="s">
        <v>8</v>
      </c>
      <c r="B41" s="10">
        <f>B11+B26</f>
        <v>138996</v>
      </c>
      <c r="C41" s="10">
        <f>C11+C26</f>
        <v>186864</v>
      </c>
      <c r="D41" s="10">
        <f>D11+D26</f>
        <v>193232</v>
      </c>
    </row>
    <row r="42" spans="1:4" s="5" customFormat="1" ht="11.25">
      <c r="A42" s="9" t="s">
        <v>7</v>
      </c>
      <c r="B42" s="8">
        <f>B41/B36</f>
        <v>0.2194227909487862</v>
      </c>
      <c r="C42" s="8">
        <f>C41/C36</f>
        <v>0.29064303745491366</v>
      </c>
      <c r="D42" s="8">
        <f>D41/D36</f>
        <v>0.29990532507643836</v>
      </c>
    </row>
    <row r="43" spans="1:4" s="5" customFormat="1" ht="11.25">
      <c r="A43" s="11" t="s">
        <v>6</v>
      </c>
      <c r="B43" s="10">
        <f>B13+B28</f>
        <v>238319</v>
      </c>
      <c r="C43" s="10">
        <f>C13+C28</f>
        <v>199974</v>
      </c>
      <c r="D43" s="10">
        <f>D13+D28</f>
        <v>154055</v>
      </c>
    </row>
    <row r="44" spans="1:4" s="5" customFormat="1" ht="11.25">
      <c r="A44" s="9" t="s">
        <v>5</v>
      </c>
      <c r="B44" s="8">
        <f>B43/B36</f>
        <v>0.376216726496617</v>
      </c>
      <c r="C44" s="8">
        <f>C43/C36</f>
        <v>0.3110339646588369</v>
      </c>
      <c r="D44" s="8">
        <f>D43/D36</f>
        <v>0.23910074343095714</v>
      </c>
    </row>
    <row r="45" spans="1:4" s="5" customFormat="1" ht="11.25">
      <c r="A45" s="11" t="s">
        <v>4</v>
      </c>
      <c r="B45" s="10">
        <f>B15+B30</f>
        <v>118594</v>
      </c>
      <c r="C45" s="10">
        <f>C15+C30</f>
        <v>88313</v>
      </c>
      <c r="D45" s="10">
        <f>D15+D30</f>
        <v>68894</v>
      </c>
    </row>
    <row r="46" spans="1:4" s="5" customFormat="1" ht="11.25">
      <c r="A46" s="9" t="s">
        <v>3</v>
      </c>
      <c r="B46" s="8">
        <f>B45/B36</f>
        <v>0.18721564987323627</v>
      </c>
      <c r="C46" s="8">
        <f>C45/C36</f>
        <v>0.13735956934859464</v>
      </c>
      <c r="D46" s="8">
        <f>D45/D36</f>
        <v>0.1069267898992721</v>
      </c>
    </row>
    <row r="47" spans="1:4" s="5" customFormat="1" ht="11.25">
      <c r="A47" s="11" t="s">
        <v>2</v>
      </c>
      <c r="B47" s="10">
        <f>B17+B32</f>
        <v>26287</v>
      </c>
      <c r="C47" s="10">
        <f>C17+C32</f>
        <v>15090</v>
      </c>
      <c r="D47" s="10">
        <f>D17+D32</f>
        <v>13666</v>
      </c>
    </row>
    <row r="48" spans="1:4" s="5" customFormat="1" ht="11.25">
      <c r="A48" s="9" t="s">
        <v>1</v>
      </c>
      <c r="B48" s="8">
        <f>B47/B36</f>
        <v>0.041497358957601246</v>
      </c>
      <c r="C48" s="8">
        <f>C47/C36</f>
        <v>0.02347056380680413</v>
      </c>
      <c r="D48" s="8">
        <f>D47/D36</f>
        <v>0.021210286973661747</v>
      </c>
    </row>
    <row r="49" spans="1:4" s="5" customFormat="1" ht="11.25">
      <c r="A49" s="7"/>
      <c r="B49" s="6"/>
      <c r="C49" s="6"/>
      <c r="D49" s="6"/>
    </row>
    <row r="50" spans="1:4" s="1" customFormat="1" ht="11.25">
      <c r="A50" s="3"/>
      <c r="B50" s="3"/>
      <c r="C50" s="3"/>
      <c r="D50" s="3"/>
    </row>
    <row r="51" spans="1:4" s="1" customFormat="1" ht="11.25">
      <c r="A51" s="3"/>
      <c r="B51" s="3"/>
      <c r="C51" s="3"/>
      <c r="D51" s="3"/>
    </row>
    <row r="52" spans="1:4" s="1" customFormat="1" ht="11.25">
      <c r="A52" s="4" t="s">
        <v>0</v>
      </c>
      <c r="B52" s="3"/>
      <c r="C52" s="3"/>
      <c r="D52" s="3"/>
    </row>
  </sheetData>
  <sheetProtection sheet="1"/>
  <mergeCells count="5">
    <mergeCell ref="A35:D35"/>
    <mergeCell ref="A1:D1"/>
    <mergeCell ref="A2:D2"/>
    <mergeCell ref="A5:D5"/>
    <mergeCell ref="A20:D20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2013-02-20T11:04:31Z</dcterms:created>
  <dcterms:modified xsi:type="dcterms:W3CDTF">2013-02-20T11:04:56Z</dcterms:modified>
  <cp:category/>
  <cp:version/>
  <cp:contentType/>
  <cp:contentStatus/>
</cp:coreProperties>
</file>