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AV 3.4 2010" sheetId="1" r:id="rId1"/>
  </sheets>
  <definedNames/>
  <calcPr fullCalcOnLoad="1"/>
</workbook>
</file>

<file path=xl/sharedStrings.xml><?xml version="1.0" encoding="utf-8"?>
<sst xmlns="http://schemas.openxmlformats.org/spreadsheetml/2006/main" count="85" uniqueCount="37">
  <si>
    <t>3.4  POPOLAZIONE RESIDENTE PER CLASSI D'ETA' SESSO E STATO CIVILE - ANNO 2010</t>
  </si>
  <si>
    <t>Maschi</t>
  </si>
  <si>
    <t>Classi d'eta'</t>
  </si>
  <si>
    <t>Celibi</t>
  </si>
  <si>
    <t>Coniugati</t>
  </si>
  <si>
    <t>Divorziati</t>
  </si>
  <si>
    <t>Vedovi</t>
  </si>
  <si>
    <t>Totale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</si>
  <si>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</si>
  <si>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</si>
  <si>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</si>
  <si>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</si>
  <si>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</si>
  <si>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</si>
  <si>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</si>
  <si>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</si>
  <si>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</si>
  <si>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</si>
  <si>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</si>
  <si>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</si>
  <si>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</si>
  <si>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</si>
  <si>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</si>
  <si>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</si>
  <si>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</si>
  <si>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</si>
  <si>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90 - 94</t>
  </si>
  <si>
    <t>95 e oltre</t>
  </si>
  <si>
    <t>Femmine</t>
  </si>
  <si>
    <t>Nubili</t>
  </si>
  <si>
    <t>Coniugate</t>
  </si>
  <si>
    <t>Divorziate</t>
  </si>
  <si>
    <t>Vedove</t>
  </si>
  <si>
    <t>Celibi/Nubili</t>
  </si>
  <si>
    <t>Coniugati/e</t>
  </si>
  <si>
    <t>Divorziati/e</t>
  </si>
  <si>
    <t>Vedovi/e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</si>
</sst>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#,##0_);[Red]\(#,##0\)"/>
    <numFmt numFmtId="166" formatCode="#,##0.00_);[Red]\(#,##0.00\)"/>
    <numFmt numFmtId="167" formatCode="#,##0.0"/>
    <numFmt numFmtId="168" formatCode="0.0"/>
    <numFmt numFmtId="169" formatCode="\+#,##0;\-#,##0"/>
    <numFmt numFmtId="170" formatCode="0.0%"/>
    <numFmt numFmtId="171" formatCode="\+#,##0.0;\-#,##0.0"/>
    <numFmt numFmtId="172" formatCode="\+#,##0_ ;\-#,##0\ "/>
    <numFmt numFmtId="173" formatCode="\+#,##0.0_ ;\-#,##0.0\ "/>
    <numFmt numFmtId="174" formatCode="_-* #,##0.0_-;\-* #,##0.0_-;_-* &quot;-&quot;_-;_-@_-"/>
    <numFmt numFmtId="175" formatCode="[$-410]d\-mmm\-yyyy;@"/>
    <numFmt numFmtId="176" formatCode="\+0.0%"/>
    <numFmt numFmtId="177" formatCode="\+#.0%;\-0.0%"/>
    <numFmt numFmtId="178" formatCode="\+#,###;\-#,###"/>
    <numFmt numFmtId="179" formatCode="\+0.0;\-0.0"/>
    <numFmt numFmtId="180" formatCode="\+0.0%;\-0.0%"/>
    <numFmt numFmtId="181" formatCode="\+0.00%;\-0.00%"/>
    <numFmt numFmtId="182" formatCode="\+\ #.0%;\-\ 0.0\ %"/>
    <numFmt numFmtId="183" formatCode="\+0;\-0"/>
    <numFmt numFmtId="184" formatCode="[$€]#,##0.00_);[Red]\([$€]#,##0.00\)"/>
    <numFmt numFmtId="185" formatCode="_-* #,##0_-;\-* #,##0_-;_-* &quot;-&quot;??_-;_-@_-"/>
    <numFmt numFmtId="186" formatCode="#,##0_ ;\-#,##0\ "/>
    <numFmt numFmtId="187" formatCode="\+#,###.00;\-#,###.00"/>
    <numFmt numFmtId="188" formatCode="mmmm\-yy"/>
    <numFmt numFmtId="189" formatCode="[$-410]d\-mmm;@"/>
    <numFmt numFmtId="190" formatCode="_-* #,##0.00_-;\-* #,##0.00_-;_-* &quot;-&quot;_-;_-@_-"/>
    <numFmt numFmtId="191" formatCode="#,##0.00_ ;\-#,##0.00\ "/>
    <numFmt numFmtId="192" formatCode="\+0.00;\-0.00"/>
    <numFmt numFmtId="193" formatCode="_-* #,##0.0_-;\-* #,##0.0_-;_-* &quot;-&quot;?_-;_-@_-"/>
    <numFmt numFmtId="194" formatCode="\+#%;\-0%"/>
    <numFmt numFmtId="195" formatCode="\+#.00%;\-0.00%"/>
    <numFmt numFmtId="196" formatCode="_-&quot;€&quot;\ * #,##0.0_-;\-&quot;€&quot;\ * #,##0.0_-;_-&quot;€&quot;\ * &quot;-&quot;?_-;_-@_-"/>
    <numFmt numFmtId="197" formatCode="#,##0_ "/>
    <numFmt numFmtId="198" formatCode="[Blue]\+#,##0;[Red]\-#,##0"/>
    <numFmt numFmtId="199" formatCode="_-* #,##0.0_-;\-* #,##0.0_-;_-* &quot;-&quot;??_-;_-@_-"/>
    <numFmt numFmtId="200" formatCode="\+0.000%;\-0.000%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Comic Sans MS"/>
      <family val="4"/>
    </font>
    <font>
      <u val="single"/>
      <sz val="10"/>
      <color indexed="36"/>
      <name val="Comic Sans MS"/>
      <family val="4"/>
    </font>
    <font>
      <sz val="10"/>
      <name val="MS Sans Serif"/>
      <family val="2"/>
    </font>
    <font>
      <sz val="11"/>
      <color indexed="62"/>
      <name val="Calibri"/>
      <family val="2"/>
    </font>
    <font>
      <sz val="10"/>
      <name val="Comic Sans MS"/>
      <family val="4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  <font>
      <sz val="7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7"/>
      <color indexed="10"/>
      <name val="Arial"/>
      <family val="2"/>
    </font>
    <font>
      <sz val="7"/>
      <color indexed="8"/>
      <name val="Symbol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84" fontId="8" fillId="0" borderId="0" applyFont="0" applyFill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164" fontId="1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2" fillId="16" borderId="0" xfId="50" applyFont="1" applyFill="1" applyAlignment="1" applyProtection="1">
      <alignment horizontal="center" vertical="center"/>
      <protection locked="0"/>
    </xf>
    <xf numFmtId="0" fontId="23" fillId="0" borderId="0" xfId="50" applyFont="1" applyAlignment="1">
      <alignment vertical="center"/>
      <protection/>
    </xf>
    <xf numFmtId="0" fontId="24" fillId="0" borderId="0" xfId="50" applyFont="1" applyFill="1" applyAlignment="1" applyProtection="1">
      <alignment horizontal="center" vertical="center"/>
      <protection locked="0"/>
    </xf>
    <xf numFmtId="0" fontId="24" fillId="0" borderId="0" xfId="50" applyFont="1" applyBorder="1" applyAlignment="1" applyProtection="1">
      <alignment horizontal="center"/>
      <protection/>
    </xf>
    <xf numFmtId="49" fontId="24" fillId="0" borderId="10" xfId="50" applyNumberFormat="1" applyFont="1" applyBorder="1" applyAlignment="1" applyProtection="1">
      <alignment horizontal="right" vertical="center"/>
      <protection/>
    </xf>
    <xf numFmtId="0" fontId="24" fillId="0" borderId="10" xfId="50" applyFont="1" applyBorder="1" applyAlignment="1" applyProtection="1">
      <alignment horizontal="right" vertical="center"/>
      <protection/>
    </xf>
    <xf numFmtId="0" fontId="24" fillId="0" borderId="10" xfId="50" applyFont="1" applyFill="1" applyBorder="1" applyAlignment="1" applyProtection="1">
      <alignment horizontal="right" vertical="center"/>
      <protection/>
    </xf>
    <xf numFmtId="0" fontId="23" fillId="0" borderId="0" xfId="50" applyFont="1" applyAlignment="1">
      <alignment horizontal="right" vertical="center"/>
      <protection/>
    </xf>
    <xf numFmtId="49" fontId="24" fillId="0" borderId="0" xfId="50" applyNumberFormat="1" applyFont="1" applyAlignment="1" applyProtection="1">
      <alignment horizontal="center" vertical="center"/>
      <protection/>
    </xf>
    <xf numFmtId="41" fontId="25" fillId="0" borderId="0" xfId="50" applyNumberFormat="1" applyFont="1" applyAlignment="1" applyProtection="1">
      <alignment vertical="center"/>
      <protection locked="0"/>
    </xf>
    <xf numFmtId="41" fontId="25" fillId="0" borderId="0" xfId="50" applyNumberFormat="1" applyFont="1" applyAlignment="1" applyProtection="1">
      <alignment vertical="center"/>
      <protection/>
    </xf>
    <xf numFmtId="41" fontId="25" fillId="0" borderId="0" xfId="50" applyNumberFormat="1" applyFont="1" applyFill="1" applyAlignment="1" applyProtection="1">
      <alignment vertical="center"/>
      <protection locked="0"/>
    </xf>
    <xf numFmtId="0" fontId="26" fillId="0" borderId="0" xfId="50" applyFont="1" applyAlignment="1">
      <alignment vertical="center"/>
      <protection/>
    </xf>
    <xf numFmtId="0" fontId="27" fillId="0" borderId="0" xfId="50" applyFont="1" applyAlignment="1">
      <alignment vertical="center"/>
      <protection/>
    </xf>
    <xf numFmtId="49" fontId="24" fillId="0" borderId="11" xfId="50" applyNumberFormat="1" applyFont="1" applyBorder="1" applyAlignment="1" applyProtection="1">
      <alignment horizontal="center" vertical="center"/>
      <protection/>
    </xf>
    <xf numFmtId="41" fontId="25" fillId="0" borderId="11" xfId="50" applyNumberFormat="1" applyFont="1" applyFill="1" applyBorder="1" applyAlignment="1" applyProtection="1">
      <alignment vertical="center"/>
      <protection locked="0"/>
    </xf>
    <xf numFmtId="41" fontId="25" fillId="0" borderId="11" xfId="50" applyNumberFormat="1" applyFont="1" applyBorder="1" applyAlignment="1" applyProtection="1">
      <alignment vertical="center"/>
      <protection/>
    </xf>
    <xf numFmtId="49" fontId="24" fillId="0" borderId="0" xfId="50" applyNumberFormat="1" applyFont="1" applyAlignment="1" applyProtection="1">
      <alignment horizontal="right" vertical="center"/>
      <protection/>
    </xf>
    <xf numFmtId="49" fontId="24" fillId="0" borderId="0" xfId="50" applyNumberFormat="1" applyFont="1" applyAlignment="1" applyProtection="1">
      <alignment horizontal="right" vertical="center"/>
      <protection locked="0"/>
    </xf>
    <xf numFmtId="41" fontId="24" fillId="0" borderId="0" xfId="50" applyNumberFormat="1" applyFont="1" applyAlignment="1" applyProtection="1">
      <alignment vertical="center"/>
      <protection locked="0"/>
    </xf>
    <xf numFmtId="41" fontId="24" fillId="0" borderId="11" xfId="50" applyNumberFormat="1" applyFont="1" applyBorder="1" applyAlignment="1" applyProtection="1">
      <alignment horizontal="center"/>
      <protection/>
    </xf>
    <xf numFmtId="41" fontId="24" fillId="0" borderId="10" xfId="50" applyNumberFormat="1" applyFont="1" applyFill="1" applyBorder="1" applyAlignment="1" applyProtection="1">
      <alignment horizontal="right" vertical="center"/>
      <protection/>
    </xf>
    <xf numFmtId="41" fontId="24" fillId="0" borderId="10" xfId="50" applyNumberFormat="1" applyFont="1" applyBorder="1" applyAlignment="1" applyProtection="1">
      <alignment horizontal="right" vertical="center"/>
      <protection/>
    </xf>
    <xf numFmtId="41" fontId="23" fillId="0" borderId="0" xfId="50" applyNumberFormat="1" applyFont="1" applyAlignment="1">
      <alignment vertical="center"/>
      <protection/>
    </xf>
    <xf numFmtId="41" fontId="24" fillId="0" borderId="10" xfId="50" applyNumberFormat="1" applyFont="1" applyFill="1" applyBorder="1" applyAlignment="1" applyProtection="1">
      <alignment horizontal="right" vertical="center" wrapText="1"/>
      <protection/>
    </xf>
    <xf numFmtId="41" fontId="24" fillId="0" borderId="10" xfId="50" applyNumberFormat="1" applyFont="1" applyBorder="1" applyAlignment="1" applyProtection="1">
      <alignment horizontal="right" vertical="center" wrapText="1"/>
      <protection/>
    </xf>
    <xf numFmtId="41" fontId="24" fillId="0" borderId="0" xfId="50" applyNumberFormat="1" applyFont="1" applyAlignment="1" applyProtection="1">
      <alignment vertical="center"/>
      <protection/>
    </xf>
    <xf numFmtId="41" fontId="24" fillId="0" borderId="11" xfId="50" applyNumberFormat="1" applyFont="1" applyBorder="1" applyAlignment="1" applyProtection="1">
      <alignment vertical="center"/>
      <protection/>
    </xf>
    <xf numFmtId="49" fontId="23" fillId="0" borderId="0" xfId="50" applyNumberFormat="1" applyFont="1" applyAlignment="1" applyProtection="1">
      <alignment horizontal="right" vertical="center"/>
      <protection locked="0"/>
    </xf>
    <xf numFmtId="41" fontId="23" fillId="0" borderId="0" xfId="50" applyNumberFormat="1" applyFont="1" applyAlignment="1" applyProtection="1">
      <alignment vertical="center"/>
      <protection locked="0"/>
    </xf>
    <xf numFmtId="49" fontId="23" fillId="0" borderId="0" xfId="50" applyNumberFormat="1" applyFont="1" applyAlignment="1">
      <alignment horizontal="right" vertical="center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Cartel1" xfId="47"/>
    <cellStyle name="Comma [0]" xfId="48"/>
    <cellStyle name="Neutrale" xfId="49"/>
    <cellStyle name="Normale_Copia di popol1999stciv" xfId="50"/>
    <cellStyle name="Nota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Valuta (0)_Cartel1" xfId="66"/>
    <cellStyle name="Currency [0]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H98"/>
  <sheetViews>
    <sheetView showGridLines="0" tabSelected="1" workbookViewId="0" topLeftCell="A1">
      <selection activeCell="A1" sqref="A1:F1"/>
    </sheetView>
  </sheetViews>
  <sheetFormatPr defaultColWidth="9.140625" defaultRowHeight="12.75"/>
  <cols>
    <col min="1" max="1" width="13.7109375" style="31" customWidth="1"/>
    <col min="2" max="6" width="16.7109375" style="2" customWidth="1"/>
    <col min="7" max="16384" width="9.140625" style="2" customWidth="1"/>
  </cols>
  <sheetData>
    <row r="1" spans="1:6" ht="15" customHeight="1">
      <c r="A1" s="1" t="s">
        <v>0</v>
      </c>
      <c r="B1" s="1"/>
      <c r="C1" s="1"/>
      <c r="D1" s="1"/>
      <c r="E1" s="1"/>
      <c r="F1" s="1"/>
    </row>
    <row r="2" spans="1:6" ht="9" customHeight="1">
      <c r="A2" s="3"/>
      <c r="B2" s="3"/>
      <c r="C2" s="3"/>
      <c r="D2" s="3"/>
      <c r="E2" s="3"/>
      <c r="F2" s="3"/>
    </row>
    <row r="3" spans="1:6" ht="15" customHeight="1">
      <c r="A3" s="4" t="s">
        <v>1</v>
      </c>
      <c r="B3" s="4"/>
      <c r="C3" s="4"/>
      <c r="D3" s="4"/>
      <c r="E3" s="4"/>
      <c r="F3" s="4"/>
    </row>
    <row r="4" spans="1:6" s="8" customFormat="1" ht="11.25" customHeight="1">
      <c r="A4" s="5" t="s">
        <v>2</v>
      </c>
      <c r="B4" s="6" t="s">
        <v>3</v>
      </c>
      <c r="C4" s="6" t="s">
        <v>4</v>
      </c>
      <c r="D4" s="6" t="s">
        <v>5</v>
      </c>
      <c r="E4" s="7" t="s">
        <v>6</v>
      </c>
      <c r="F4" s="6" t="s">
        <v>7</v>
      </c>
    </row>
    <row r="5" spans="1:6" ht="11.25" customHeight="1">
      <c r="A5" s="9" t="s">
        <v>8</v>
      </c>
      <c r="B5" s="10">
        <v>17223</v>
      </c>
      <c r="C5" s="10">
        <v>0</v>
      </c>
      <c r="D5" s="10">
        <v>0</v>
      </c>
      <c r="E5" s="10">
        <v>0</v>
      </c>
      <c r="F5" s="11">
        <f aca="true" t="shared" si="0" ref="F5:F24">SUM(B5:E5)</f>
        <v>17223</v>
      </c>
    </row>
    <row r="6" spans="1:6" ht="11.25" customHeight="1">
      <c r="A6" s="9" t="s">
        <v>9</v>
      </c>
      <c r="B6" s="12">
        <v>17612</v>
      </c>
      <c r="C6" s="12">
        <v>0</v>
      </c>
      <c r="D6" s="12">
        <v>0</v>
      </c>
      <c r="E6" s="12">
        <v>0</v>
      </c>
      <c r="F6" s="11">
        <f t="shared" si="0"/>
        <v>17612</v>
      </c>
    </row>
    <row r="7" spans="1:8" ht="11.25" customHeight="1">
      <c r="A7" s="9" t="s">
        <v>10</v>
      </c>
      <c r="B7" s="12">
        <v>17203</v>
      </c>
      <c r="C7" s="12">
        <v>0</v>
      </c>
      <c r="D7" s="12">
        <v>0</v>
      </c>
      <c r="E7" s="12">
        <v>0</v>
      </c>
      <c r="F7" s="11">
        <f t="shared" si="0"/>
        <v>17203</v>
      </c>
      <c r="H7" s="13"/>
    </row>
    <row r="8" spans="1:6" ht="11.25" customHeight="1">
      <c r="A8" s="9" t="s">
        <v>11</v>
      </c>
      <c r="B8" s="12">
        <v>21033</v>
      </c>
      <c r="C8" s="12">
        <v>24</v>
      </c>
      <c r="D8" s="12">
        <v>0</v>
      </c>
      <c r="E8" s="12">
        <v>0</v>
      </c>
      <c r="F8" s="11">
        <f t="shared" si="0"/>
        <v>21057</v>
      </c>
    </row>
    <row r="9" spans="1:6" ht="11.25" customHeight="1">
      <c r="A9" s="9" t="s">
        <v>12</v>
      </c>
      <c r="B9" s="12">
        <v>21152</v>
      </c>
      <c r="C9" s="12">
        <v>634</v>
      </c>
      <c r="D9" s="12">
        <v>0</v>
      </c>
      <c r="E9" s="12">
        <v>0</v>
      </c>
      <c r="F9" s="11">
        <f t="shared" si="0"/>
        <v>21786</v>
      </c>
    </row>
    <row r="10" spans="1:6" ht="11.25" customHeight="1">
      <c r="A10" s="9" t="s">
        <v>13</v>
      </c>
      <c r="B10" s="12">
        <v>18140</v>
      </c>
      <c r="C10" s="12">
        <v>4085</v>
      </c>
      <c r="D10" s="12">
        <v>7</v>
      </c>
      <c r="E10" s="12">
        <v>3</v>
      </c>
      <c r="F10" s="11">
        <f t="shared" si="0"/>
        <v>22235</v>
      </c>
    </row>
    <row r="11" spans="1:6" ht="11.25" customHeight="1">
      <c r="A11" s="9" t="s">
        <v>14</v>
      </c>
      <c r="B11" s="12">
        <v>12303</v>
      </c>
      <c r="C11" s="12">
        <v>10400</v>
      </c>
      <c r="D11" s="12">
        <v>49</v>
      </c>
      <c r="E11" s="12">
        <v>10</v>
      </c>
      <c r="F11" s="11">
        <f t="shared" si="0"/>
        <v>22762</v>
      </c>
    </row>
    <row r="12" spans="1:6" ht="11.25" customHeight="1">
      <c r="A12" s="9" t="s">
        <v>15</v>
      </c>
      <c r="B12" s="12">
        <v>7565</v>
      </c>
      <c r="C12" s="12">
        <v>14514</v>
      </c>
      <c r="D12" s="12">
        <v>186</v>
      </c>
      <c r="E12" s="12">
        <v>17</v>
      </c>
      <c r="F12" s="11">
        <f t="shared" si="0"/>
        <v>22282</v>
      </c>
    </row>
    <row r="13" spans="1:6" ht="11.25" customHeight="1">
      <c r="A13" s="9" t="s">
        <v>16</v>
      </c>
      <c r="B13" s="12">
        <v>4786</v>
      </c>
      <c r="C13" s="12">
        <v>16455</v>
      </c>
      <c r="D13" s="12">
        <v>365</v>
      </c>
      <c r="E13" s="12">
        <v>53</v>
      </c>
      <c r="F13" s="11">
        <f t="shared" si="0"/>
        <v>21659</v>
      </c>
    </row>
    <row r="14" spans="1:6" ht="11.25" customHeight="1">
      <c r="A14" s="9" t="s">
        <v>17</v>
      </c>
      <c r="B14" s="12">
        <v>3501</v>
      </c>
      <c r="C14" s="12">
        <v>18061</v>
      </c>
      <c r="D14" s="12">
        <v>562</v>
      </c>
      <c r="E14" s="12">
        <v>101</v>
      </c>
      <c r="F14" s="11">
        <f t="shared" si="0"/>
        <v>22225</v>
      </c>
    </row>
    <row r="15" spans="1:6" ht="11.25" customHeight="1">
      <c r="A15" s="9" t="s">
        <v>18</v>
      </c>
      <c r="B15" s="12">
        <v>2501</v>
      </c>
      <c r="C15" s="12">
        <v>17100</v>
      </c>
      <c r="D15" s="12">
        <v>565</v>
      </c>
      <c r="E15" s="12">
        <v>200</v>
      </c>
      <c r="F15" s="11">
        <f t="shared" si="0"/>
        <v>20366</v>
      </c>
    </row>
    <row r="16" spans="1:7" ht="11.25" customHeight="1">
      <c r="A16" s="9" t="s">
        <v>19</v>
      </c>
      <c r="B16" s="12">
        <v>1730</v>
      </c>
      <c r="C16" s="12">
        <v>16732</v>
      </c>
      <c r="D16" s="12">
        <v>513</v>
      </c>
      <c r="E16" s="12">
        <v>303</v>
      </c>
      <c r="F16" s="11">
        <f t="shared" si="0"/>
        <v>19278</v>
      </c>
      <c r="G16" s="14"/>
    </row>
    <row r="17" spans="1:6" ht="11.25" customHeight="1">
      <c r="A17" s="9" t="s">
        <v>20</v>
      </c>
      <c r="B17" s="12">
        <v>1326</v>
      </c>
      <c r="C17" s="12">
        <v>16627</v>
      </c>
      <c r="D17" s="12">
        <v>446</v>
      </c>
      <c r="E17" s="12">
        <v>506</v>
      </c>
      <c r="F17" s="11">
        <f t="shared" si="0"/>
        <v>18905</v>
      </c>
    </row>
    <row r="18" spans="1:6" ht="11.25" customHeight="1">
      <c r="A18" s="9" t="s">
        <v>21</v>
      </c>
      <c r="B18" s="12">
        <v>744</v>
      </c>
      <c r="C18" s="12">
        <v>12238</v>
      </c>
      <c r="D18" s="12">
        <v>292</v>
      </c>
      <c r="E18" s="12">
        <v>658</v>
      </c>
      <c r="F18" s="11">
        <f t="shared" si="0"/>
        <v>13932</v>
      </c>
    </row>
    <row r="19" spans="1:6" ht="11.25" customHeight="1">
      <c r="A19" s="9" t="s">
        <v>22</v>
      </c>
      <c r="B19" s="12">
        <v>640</v>
      </c>
      <c r="C19" s="12">
        <v>10437</v>
      </c>
      <c r="D19" s="12">
        <v>185</v>
      </c>
      <c r="E19" s="12">
        <v>881</v>
      </c>
      <c r="F19" s="11">
        <f t="shared" si="0"/>
        <v>12143</v>
      </c>
    </row>
    <row r="20" spans="1:6" ht="11.25" customHeight="1">
      <c r="A20" s="9" t="s">
        <v>23</v>
      </c>
      <c r="B20" s="12">
        <v>485</v>
      </c>
      <c r="C20" s="12">
        <v>7833</v>
      </c>
      <c r="D20" s="12">
        <v>95</v>
      </c>
      <c r="E20" s="12">
        <v>1256</v>
      </c>
      <c r="F20" s="11">
        <f t="shared" si="0"/>
        <v>9669</v>
      </c>
    </row>
    <row r="21" spans="1:6" ht="11.25" customHeight="1">
      <c r="A21" s="9" t="s">
        <v>24</v>
      </c>
      <c r="B21" s="12">
        <v>293</v>
      </c>
      <c r="C21" s="12">
        <v>4759</v>
      </c>
      <c r="D21" s="12">
        <v>55</v>
      </c>
      <c r="E21" s="12">
        <v>1302</v>
      </c>
      <c r="F21" s="11">
        <f t="shared" si="0"/>
        <v>6409</v>
      </c>
    </row>
    <row r="22" spans="1:6" ht="11.25" customHeight="1">
      <c r="A22" s="9" t="s">
        <v>25</v>
      </c>
      <c r="B22" s="12">
        <v>143</v>
      </c>
      <c r="C22" s="12">
        <v>1991</v>
      </c>
      <c r="D22" s="12">
        <v>25</v>
      </c>
      <c r="E22" s="12">
        <v>1050</v>
      </c>
      <c r="F22" s="11">
        <f t="shared" si="0"/>
        <v>3209</v>
      </c>
    </row>
    <row r="23" spans="1:6" ht="11.25" customHeight="1">
      <c r="A23" s="9" t="s">
        <v>26</v>
      </c>
      <c r="B23" s="12">
        <v>42</v>
      </c>
      <c r="C23" s="12">
        <v>452</v>
      </c>
      <c r="D23" s="12">
        <v>5</v>
      </c>
      <c r="E23" s="12">
        <v>359</v>
      </c>
      <c r="F23" s="11">
        <f t="shared" si="0"/>
        <v>858</v>
      </c>
    </row>
    <row r="24" spans="1:6" ht="11.25" customHeight="1">
      <c r="A24" s="15" t="s">
        <v>27</v>
      </c>
      <c r="B24" s="16">
        <v>32</v>
      </c>
      <c r="C24" s="16">
        <v>124</v>
      </c>
      <c r="D24" s="16">
        <v>1</v>
      </c>
      <c r="E24" s="16">
        <v>151</v>
      </c>
      <c r="F24" s="17">
        <f t="shared" si="0"/>
        <v>308</v>
      </c>
    </row>
    <row r="25" spans="1:6" ht="11.25" customHeight="1">
      <c r="A25" s="18" t="s">
        <v>7</v>
      </c>
      <c r="B25" s="11">
        <f>SUM(B5:B24)</f>
        <v>148454</v>
      </c>
      <c r="C25" s="11">
        <f>SUM(C5:C24)</f>
        <v>152466</v>
      </c>
      <c r="D25" s="11">
        <f>SUM(D5:D24)</f>
        <v>3351</v>
      </c>
      <c r="E25" s="11">
        <f>SUM(E5:E24)</f>
        <v>6850</v>
      </c>
      <c r="F25" s="11">
        <f>SUM(F5:F24)</f>
        <v>311121</v>
      </c>
    </row>
    <row r="26" spans="1:6" ht="9" customHeight="1">
      <c r="A26" s="19"/>
      <c r="B26" s="20"/>
      <c r="C26" s="20"/>
      <c r="D26" s="20"/>
      <c r="E26" s="20"/>
      <c r="F26" s="20"/>
    </row>
    <row r="27" spans="1:6" ht="15" customHeight="1">
      <c r="A27" s="21" t="s">
        <v>28</v>
      </c>
      <c r="B27" s="21"/>
      <c r="C27" s="21"/>
      <c r="D27" s="21"/>
      <c r="E27" s="21"/>
      <c r="F27" s="21"/>
    </row>
    <row r="28" spans="1:6" ht="11.25" customHeight="1">
      <c r="A28" s="5" t="s">
        <v>2</v>
      </c>
      <c r="B28" s="22" t="s">
        <v>29</v>
      </c>
      <c r="C28" s="22" t="s">
        <v>30</v>
      </c>
      <c r="D28" s="22" t="s">
        <v>31</v>
      </c>
      <c r="E28" s="22" t="s">
        <v>32</v>
      </c>
      <c r="F28" s="23" t="s">
        <v>7</v>
      </c>
    </row>
    <row r="29" spans="1:6" ht="11.25" customHeight="1">
      <c r="A29" s="9" t="s">
        <v>8</v>
      </c>
      <c r="B29" s="12">
        <v>16659</v>
      </c>
      <c r="C29" s="12">
        <v>0</v>
      </c>
      <c r="D29" s="12">
        <v>0</v>
      </c>
      <c r="E29" s="12">
        <v>0</v>
      </c>
      <c r="F29" s="11">
        <f aca="true" t="shared" si="1" ref="F29:F48">SUM(B29:E29)</f>
        <v>16659</v>
      </c>
    </row>
    <row r="30" spans="1:6" ht="11.25" customHeight="1">
      <c r="A30" s="9" t="s">
        <v>9</v>
      </c>
      <c r="B30" s="12">
        <v>17013</v>
      </c>
      <c r="C30" s="12">
        <v>0</v>
      </c>
      <c r="D30" s="12">
        <v>0</v>
      </c>
      <c r="E30" s="12">
        <v>0</v>
      </c>
      <c r="F30" s="11">
        <f t="shared" si="1"/>
        <v>17013</v>
      </c>
    </row>
    <row r="31" spans="1:6" ht="11.25" customHeight="1">
      <c r="A31" s="9" t="s">
        <v>10</v>
      </c>
      <c r="B31" s="12">
        <v>16221</v>
      </c>
      <c r="C31" s="12">
        <v>0</v>
      </c>
      <c r="D31" s="12">
        <v>0</v>
      </c>
      <c r="E31" s="12">
        <v>0</v>
      </c>
      <c r="F31" s="11">
        <f t="shared" si="1"/>
        <v>16221</v>
      </c>
    </row>
    <row r="32" spans="1:6" ht="11.25" customHeight="1">
      <c r="A32" s="9" t="s">
        <v>11</v>
      </c>
      <c r="B32" s="12">
        <v>20200</v>
      </c>
      <c r="C32" s="12">
        <v>110</v>
      </c>
      <c r="D32" s="12">
        <v>0</v>
      </c>
      <c r="E32" s="12">
        <v>0</v>
      </c>
      <c r="F32" s="11">
        <f t="shared" si="1"/>
        <v>20310</v>
      </c>
    </row>
    <row r="33" spans="1:6" ht="11.25" customHeight="1">
      <c r="A33" s="9" t="s">
        <v>12</v>
      </c>
      <c r="B33" s="12">
        <v>19287</v>
      </c>
      <c r="C33" s="12">
        <v>2176</v>
      </c>
      <c r="D33" s="12">
        <v>2</v>
      </c>
      <c r="E33" s="12">
        <v>2</v>
      </c>
      <c r="F33" s="11">
        <f t="shared" si="1"/>
        <v>21467</v>
      </c>
    </row>
    <row r="34" spans="1:6" ht="11.25" customHeight="1">
      <c r="A34" s="9" t="s">
        <v>13</v>
      </c>
      <c r="B34" s="12">
        <v>14319</v>
      </c>
      <c r="C34" s="12">
        <v>7580</v>
      </c>
      <c r="D34" s="12">
        <v>43</v>
      </c>
      <c r="E34" s="12">
        <v>10</v>
      </c>
      <c r="F34" s="11">
        <f t="shared" si="1"/>
        <v>21952</v>
      </c>
    </row>
    <row r="35" spans="1:6" ht="11.25" customHeight="1">
      <c r="A35" s="9" t="s">
        <v>14</v>
      </c>
      <c r="B35" s="12">
        <v>8271</v>
      </c>
      <c r="C35" s="12">
        <v>13836</v>
      </c>
      <c r="D35" s="12">
        <v>168</v>
      </c>
      <c r="E35" s="12">
        <v>55</v>
      </c>
      <c r="F35" s="11">
        <f t="shared" si="1"/>
        <v>22330</v>
      </c>
    </row>
    <row r="36" spans="1:6" ht="11.25" customHeight="1">
      <c r="A36" s="9" t="s">
        <v>15</v>
      </c>
      <c r="B36" s="12">
        <v>5598</v>
      </c>
      <c r="C36" s="12">
        <v>17219</v>
      </c>
      <c r="D36" s="12">
        <v>430</v>
      </c>
      <c r="E36" s="12">
        <v>119</v>
      </c>
      <c r="F36" s="11">
        <f t="shared" si="1"/>
        <v>23366</v>
      </c>
    </row>
    <row r="37" spans="1:6" ht="11.25" customHeight="1">
      <c r="A37" s="9" t="s">
        <v>16</v>
      </c>
      <c r="B37" s="12">
        <v>4369</v>
      </c>
      <c r="C37" s="12">
        <v>18519</v>
      </c>
      <c r="D37" s="12">
        <v>768</v>
      </c>
      <c r="E37" s="12">
        <v>293</v>
      </c>
      <c r="F37" s="11">
        <f t="shared" si="1"/>
        <v>23949</v>
      </c>
    </row>
    <row r="38" spans="1:6" ht="11.25" customHeight="1">
      <c r="A38" s="9" t="s">
        <v>17</v>
      </c>
      <c r="B38" s="12">
        <v>3774</v>
      </c>
      <c r="C38" s="12">
        <v>20146</v>
      </c>
      <c r="D38" s="12">
        <v>1084</v>
      </c>
      <c r="E38" s="12">
        <v>611</v>
      </c>
      <c r="F38" s="11">
        <f t="shared" si="1"/>
        <v>25615</v>
      </c>
    </row>
    <row r="39" spans="1:6" ht="11.25" customHeight="1">
      <c r="A39" s="9" t="s">
        <v>18</v>
      </c>
      <c r="B39" s="12">
        <v>3115</v>
      </c>
      <c r="C39" s="12">
        <v>18566</v>
      </c>
      <c r="D39" s="12">
        <v>1042</v>
      </c>
      <c r="E39" s="12">
        <v>1037</v>
      </c>
      <c r="F39" s="11">
        <f t="shared" si="1"/>
        <v>23760</v>
      </c>
    </row>
    <row r="40" spans="1:6" ht="11.25" customHeight="1">
      <c r="A40" s="9" t="s">
        <v>19</v>
      </c>
      <c r="B40" s="12">
        <v>2620</v>
      </c>
      <c r="C40" s="12">
        <v>17057</v>
      </c>
      <c r="D40" s="12">
        <v>935</v>
      </c>
      <c r="E40" s="12">
        <v>1799</v>
      </c>
      <c r="F40" s="11">
        <f t="shared" si="1"/>
        <v>22411</v>
      </c>
    </row>
    <row r="41" spans="1:6" ht="11.25" customHeight="1">
      <c r="A41" s="9" t="s">
        <v>20</v>
      </c>
      <c r="B41" s="12">
        <v>2407</v>
      </c>
      <c r="C41" s="12">
        <v>15208</v>
      </c>
      <c r="D41" s="12">
        <v>775</v>
      </c>
      <c r="E41" s="12">
        <v>3057</v>
      </c>
      <c r="F41" s="11">
        <f t="shared" si="1"/>
        <v>21447</v>
      </c>
    </row>
    <row r="42" spans="1:6" ht="11.25" customHeight="1">
      <c r="A42" s="9" t="s">
        <v>21</v>
      </c>
      <c r="B42" s="12">
        <v>1825</v>
      </c>
      <c r="C42" s="12">
        <v>10217</v>
      </c>
      <c r="D42" s="12">
        <v>508</v>
      </c>
      <c r="E42" s="12">
        <v>3995</v>
      </c>
      <c r="F42" s="11">
        <f t="shared" si="1"/>
        <v>16545</v>
      </c>
    </row>
    <row r="43" spans="1:6" ht="11.25" customHeight="1">
      <c r="A43" s="9" t="s">
        <v>22</v>
      </c>
      <c r="B43" s="12">
        <v>1743</v>
      </c>
      <c r="C43" s="12">
        <v>7933</v>
      </c>
      <c r="D43" s="12">
        <v>405</v>
      </c>
      <c r="E43" s="12">
        <v>5606</v>
      </c>
      <c r="F43" s="11">
        <f t="shared" si="1"/>
        <v>15687</v>
      </c>
    </row>
    <row r="44" spans="1:6" ht="11.25" customHeight="1">
      <c r="A44" s="9" t="s">
        <v>23</v>
      </c>
      <c r="B44" s="12">
        <v>1576</v>
      </c>
      <c r="C44" s="12">
        <v>5288</v>
      </c>
      <c r="D44" s="12">
        <v>254</v>
      </c>
      <c r="E44" s="12">
        <v>7279</v>
      </c>
      <c r="F44" s="11">
        <f t="shared" si="1"/>
        <v>14397</v>
      </c>
    </row>
    <row r="45" spans="1:6" ht="11.25" customHeight="1">
      <c r="A45" s="9" t="s">
        <v>24</v>
      </c>
      <c r="B45" s="12">
        <v>1448</v>
      </c>
      <c r="C45" s="12">
        <v>2400</v>
      </c>
      <c r="D45" s="12">
        <v>179</v>
      </c>
      <c r="E45" s="12">
        <v>7238</v>
      </c>
      <c r="F45" s="11">
        <f t="shared" si="1"/>
        <v>11265</v>
      </c>
    </row>
    <row r="46" spans="1:6" ht="11.25" customHeight="1">
      <c r="A46" s="9" t="s">
        <v>25</v>
      </c>
      <c r="B46" s="12">
        <v>922</v>
      </c>
      <c r="C46" s="12">
        <v>844</v>
      </c>
      <c r="D46" s="12">
        <v>86</v>
      </c>
      <c r="E46" s="12">
        <v>5240</v>
      </c>
      <c r="F46" s="11">
        <f t="shared" si="1"/>
        <v>7092</v>
      </c>
    </row>
    <row r="47" spans="1:6" ht="11.25" customHeight="1">
      <c r="A47" s="9" t="s">
        <v>26</v>
      </c>
      <c r="B47" s="12">
        <v>312</v>
      </c>
      <c r="C47" s="12">
        <v>130</v>
      </c>
      <c r="D47" s="12">
        <v>15</v>
      </c>
      <c r="E47" s="12">
        <v>1791</v>
      </c>
      <c r="F47" s="11">
        <f t="shared" si="1"/>
        <v>2248</v>
      </c>
    </row>
    <row r="48" spans="1:6" ht="11.25" customHeight="1">
      <c r="A48" s="15" t="s">
        <v>27</v>
      </c>
      <c r="B48" s="16">
        <v>174</v>
      </c>
      <c r="C48" s="16">
        <v>58</v>
      </c>
      <c r="D48" s="16">
        <v>7</v>
      </c>
      <c r="E48" s="16">
        <v>781</v>
      </c>
      <c r="F48" s="17">
        <f t="shared" si="1"/>
        <v>1020</v>
      </c>
    </row>
    <row r="49" spans="1:7" ht="11.25" customHeight="1">
      <c r="A49" s="18" t="s">
        <v>7</v>
      </c>
      <c r="B49" s="11">
        <f>SUM(B29:B48)</f>
        <v>141853</v>
      </c>
      <c r="C49" s="11">
        <f>SUM(C29:C48)</f>
        <v>157287</v>
      </c>
      <c r="D49" s="11">
        <f>SUM(D29:D48)</f>
        <v>6701</v>
      </c>
      <c r="E49" s="11">
        <f>SUM(E29:E48)</f>
        <v>38913</v>
      </c>
      <c r="F49" s="11">
        <f>SUM(F29:F48)</f>
        <v>344754</v>
      </c>
      <c r="G49" s="24"/>
    </row>
    <row r="50" spans="1:6" ht="9" customHeight="1">
      <c r="A50" s="19"/>
      <c r="B50" s="20"/>
      <c r="C50" s="20"/>
      <c r="D50" s="20"/>
      <c r="E50" s="20"/>
      <c r="F50" s="20"/>
    </row>
    <row r="51" spans="1:6" ht="15" customHeight="1">
      <c r="A51" s="21" t="s">
        <v>7</v>
      </c>
      <c r="B51" s="21"/>
      <c r="C51" s="21"/>
      <c r="D51" s="21"/>
      <c r="E51" s="21"/>
      <c r="F51" s="21"/>
    </row>
    <row r="52" spans="1:6" ht="11.25" customHeight="1">
      <c r="A52" s="5" t="s">
        <v>2</v>
      </c>
      <c r="B52" s="25" t="s">
        <v>33</v>
      </c>
      <c r="C52" s="25" t="s">
        <v>34</v>
      </c>
      <c r="D52" s="25" t="s">
        <v>35</v>
      </c>
      <c r="E52" s="25" t="s">
        <v>36</v>
      </c>
      <c r="F52" s="26" t="s">
        <v>7</v>
      </c>
    </row>
    <row r="53" spans="1:6" ht="11.25" customHeight="1">
      <c r="A53" s="9" t="s">
        <v>8</v>
      </c>
      <c r="B53" s="27">
        <f aca="true" t="shared" si="2" ref="B53:F62">B5+B29</f>
        <v>33882</v>
      </c>
      <c r="C53" s="27">
        <f t="shared" si="2"/>
        <v>0</v>
      </c>
      <c r="D53" s="27">
        <f t="shared" si="2"/>
        <v>0</v>
      </c>
      <c r="E53" s="27">
        <f t="shared" si="2"/>
        <v>0</v>
      </c>
      <c r="F53" s="27">
        <f t="shared" si="2"/>
        <v>33882</v>
      </c>
    </row>
    <row r="54" spans="1:6" ht="11.25" customHeight="1">
      <c r="A54" s="9" t="s">
        <v>9</v>
      </c>
      <c r="B54" s="27">
        <f t="shared" si="2"/>
        <v>34625</v>
      </c>
      <c r="C54" s="27">
        <f t="shared" si="2"/>
        <v>0</v>
      </c>
      <c r="D54" s="27">
        <f t="shared" si="2"/>
        <v>0</v>
      </c>
      <c r="E54" s="27">
        <f t="shared" si="2"/>
        <v>0</v>
      </c>
      <c r="F54" s="27">
        <f t="shared" si="2"/>
        <v>34625</v>
      </c>
    </row>
    <row r="55" spans="1:6" ht="11.25" customHeight="1">
      <c r="A55" s="9" t="s">
        <v>10</v>
      </c>
      <c r="B55" s="27">
        <f t="shared" si="2"/>
        <v>33424</v>
      </c>
      <c r="C55" s="27">
        <f t="shared" si="2"/>
        <v>0</v>
      </c>
      <c r="D55" s="27">
        <f t="shared" si="2"/>
        <v>0</v>
      </c>
      <c r="E55" s="27">
        <f t="shared" si="2"/>
        <v>0</v>
      </c>
      <c r="F55" s="27">
        <f t="shared" si="2"/>
        <v>33424</v>
      </c>
    </row>
    <row r="56" spans="1:6" ht="11.25" customHeight="1">
      <c r="A56" s="9" t="s">
        <v>11</v>
      </c>
      <c r="B56" s="27">
        <f t="shared" si="2"/>
        <v>41233</v>
      </c>
      <c r="C56" s="27">
        <f t="shared" si="2"/>
        <v>134</v>
      </c>
      <c r="D56" s="27">
        <f t="shared" si="2"/>
        <v>0</v>
      </c>
      <c r="E56" s="27">
        <f t="shared" si="2"/>
        <v>0</v>
      </c>
      <c r="F56" s="27">
        <f t="shared" si="2"/>
        <v>41367</v>
      </c>
    </row>
    <row r="57" spans="1:6" ht="11.25" customHeight="1">
      <c r="A57" s="9" t="s">
        <v>12</v>
      </c>
      <c r="B57" s="27">
        <f t="shared" si="2"/>
        <v>40439</v>
      </c>
      <c r="C57" s="27">
        <f t="shared" si="2"/>
        <v>2810</v>
      </c>
      <c r="D57" s="27">
        <f t="shared" si="2"/>
        <v>2</v>
      </c>
      <c r="E57" s="27">
        <f t="shared" si="2"/>
        <v>2</v>
      </c>
      <c r="F57" s="27">
        <f t="shared" si="2"/>
        <v>43253</v>
      </c>
    </row>
    <row r="58" spans="1:6" ht="11.25" customHeight="1">
      <c r="A58" s="9" t="s">
        <v>13</v>
      </c>
      <c r="B58" s="27">
        <f t="shared" si="2"/>
        <v>32459</v>
      </c>
      <c r="C58" s="27">
        <f t="shared" si="2"/>
        <v>11665</v>
      </c>
      <c r="D58" s="27">
        <f t="shared" si="2"/>
        <v>50</v>
      </c>
      <c r="E58" s="27">
        <f t="shared" si="2"/>
        <v>13</v>
      </c>
      <c r="F58" s="27">
        <f t="shared" si="2"/>
        <v>44187</v>
      </c>
    </row>
    <row r="59" spans="1:6" ht="11.25" customHeight="1">
      <c r="A59" s="9" t="s">
        <v>14</v>
      </c>
      <c r="B59" s="27">
        <f t="shared" si="2"/>
        <v>20574</v>
      </c>
      <c r="C59" s="27">
        <f t="shared" si="2"/>
        <v>24236</v>
      </c>
      <c r="D59" s="27">
        <f t="shared" si="2"/>
        <v>217</v>
      </c>
      <c r="E59" s="27">
        <f t="shared" si="2"/>
        <v>65</v>
      </c>
      <c r="F59" s="27">
        <f t="shared" si="2"/>
        <v>45092</v>
      </c>
    </row>
    <row r="60" spans="1:6" ht="11.25" customHeight="1">
      <c r="A60" s="9" t="s">
        <v>15</v>
      </c>
      <c r="B60" s="27">
        <f t="shared" si="2"/>
        <v>13163</v>
      </c>
      <c r="C60" s="27">
        <f t="shared" si="2"/>
        <v>31733</v>
      </c>
      <c r="D60" s="27">
        <f t="shared" si="2"/>
        <v>616</v>
      </c>
      <c r="E60" s="27">
        <f t="shared" si="2"/>
        <v>136</v>
      </c>
      <c r="F60" s="27">
        <f t="shared" si="2"/>
        <v>45648</v>
      </c>
    </row>
    <row r="61" spans="1:6" ht="11.25" customHeight="1">
      <c r="A61" s="9" t="s">
        <v>16</v>
      </c>
      <c r="B61" s="27">
        <f t="shared" si="2"/>
        <v>9155</v>
      </c>
      <c r="C61" s="27">
        <f t="shared" si="2"/>
        <v>34974</v>
      </c>
      <c r="D61" s="27">
        <f t="shared" si="2"/>
        <v>1133</v>
      </c>
      <c r="E61" s="27">
        <f t="shared" si="2"/>
        <v>346</v>
      </c>
      <c r="F61" s="27">
        <f t="shared" si="2"/>
        <v>45608</v>
      </c>
    </row>
    <row r="62" spans="1:6" ht="11.25" customHeight="1">
      <c r="A62" s="9" t="s">
        <v>17</v>
      </c>
      <c r="B62" s="27">
        <f t="shared" si="2"/>
        <v>7275</v>
      </c>
      <c r="C62" s="27">
        <f t="shared" si="2"/>
        <v>38207</v>
      </c>
      <c r="D62" s="27">
        <f t="shared" si="2"/>
        <v>1646</v>
      </c>
      <c r="E62" s="27">
        <f t="shared" si="2"/>
        <v>712</v>
      </c>
      <c r="F62" s="27">
        <f t="shared" si="2"/>
        <v>47840</v>
      </c>
    </row>
    <row r="63" spans="1:6" ht="11.25" customHeight="1">
      <c r="A63" s="9" t="s">
        <v>18</v>
      </c>
      <c r="B63" s="27">
        <f aca="true" t="shared" si="3" ref="B63:F72">B15+B39</f>
        <v>5616</v>
      </c>
      <c r="C63" s="27">
        <f t="shared" si="3"/>
        <v>35666</v>
      </c>
      <c r="D63" s="27">
        <f t="shared" si="3"/>
        <v>1607</v>
      </c>
      <c r="E63" s="27">
        <f t="shared" si="3"/>
        <v>1237</v>
      </c>
      <c r="F63" s="27">
        <f t="shared" si="3"/>
        <v>44126</v>
      </c>
    </row>
    <row r="64" spans="1:6" ht="11.25" customHeight="1">
      <c r="A64" s="9" t="s">
        <v>19</v>
      </c>
      <c r="B64" s="27">
        <f t="shared" si="3"/>
        <v>4350</v>
      </c>
      <c r="C64" s="27">
        <f t="shared" si="3"/>
        <v>33789</v>
      </c>
      <c r="D64" s="27">
        <f t="shared" si="3"/>
        <v>1448</v>
      </c>
      <c r="E64" s="27">
        <f t="shared" si="3"/>
        <v>2102</v>
      </c>
      <c r="F64" s="27">
        <f t="shared" si="3"/>
        <v>41689</v>
      </c>
    </row>
    <row r="65" spans="1:6" ht="11.25" customHeight="1">
      <c r="A65" s="9" t="s">
        <v>20</v>
      </c>
      <c r="B65" s="27">
        <f t="shared" si="3"/>
        <v>3733</v>
      </c>
      <c r="C65" s="27">
        <f t="shared" si="3"/>
        <v>31835</v>
      </c>
      <c r="D65" s="27">
        <f t="shared" si="3"/>
        <v>1221</v>
      </c>
      <c r="E65" s="27">
        <f t="shared" si="3"/>
        <v>3563</v>
      </c>
      <c r="F65" s="27">
        <f t="shared" si="3"/>
        <v>40352</v>
      </c>
    </row>
    <row r="66" spans="1:6" ht="11.25" customHeight="1">
      <c r="A66" s="9" t="s">
        <v>21</v>
      </c>
      <c r="B66" s="27">
        <f t="shared" si="3"/>
        <v>2569</v>
      </c>
      <c r="C66" s="27">
        <f t="shared" si="3"/>
        <v>22455</v>
      </c>
      <c r="D66" s="27">
        <f t="shared" si="3"/>
        <v>800</v>
      </c>
      <c r="E66" s="27">
        <f t="shared" si="3"/>
        <v>4653</v>
      </c>
      <c r="F66" s="27">
        <f t="shared" si="3"/>
        <v>30477</v>
      </c>
    </row>
    <row r="67" spans="1:6" ht="11.25" customHeight="1">
      <c r="A67" s="9" t="s">
        <v>22</v>
      </c>
      <c r="B67" s="27">
        <f t="shared" si="3"/>
        <v>2383</v>
      </c>
      <c r="C67" s="27">
        <f t="shared" si="3"/>
        <v>18370</v>
      </c>
      <c r="D67" s="27">
        <f t="shared" si="3"/>
        <v>590</v>
      </c>
      <c r="E67" s="27">
        <f t="shared" si="3"/>
        <v>6487</v>
      </c>
      <c r="F67" s="27">
        <f t="shared" si="3"/>
        <v>27830</v>
      </c>
    </row>
    <row r="68" spans="1:6" ht="11.25" customHeight="1">
      <c r="A68" s="9" t="s">
        <v>23</v>
      </c>
      <c r="B68" s="27">
        <f t="shared" si="3"/>
        <v>2061</v>
      </c>
      <c r="C68" s="27">
        <f t="shared" si="3"/>
        <v>13121</v>
      </c>
      <c r="D68" s="27">
        <f t="shared" si="3"/>
        <v>349</v>
      </c>
      <c r="E68" s="27">
        <f t="shared" si="3"/>
        <v>8535</v>
      </c>
      <c r="F68" s="27">
        <f t="shared" si="3"/>
        <v>24066</v>
      </c>
    </row>
    <row r="69" spans="1:6" ht="11.25" customHeight="1">
      <c r="A69" s="9" t="s">
        <v>24</v>
      </c>
      <c r="B69" s="27">
        <f t="shared" si="3"/>
        <v>1741</v>
      </c>
      <c r="C69" s="27">
        <f t="shared" si="3"/>
        <v>7159</v>
      </c>
      <c r="D69" s="27">
        <f t="shared" si="3"/>
        <v>234</v>
      </c>
      <c r="E69" s="27">
        <f t="shared" si="3"/>
        <v>8540</v>
      </c>
      <c r="F69" s="27">
        <f t="shared" si="3"/>
        <v>17674</v>
      </c>
    </row>
    <row r="70" spans="1:6" ht="11.25" customHeight="1">
      <c r="A70" s="9" t="s">
        <v>25</v>
      </c>
      <c r="B70" s="27">
        <f t="shared" si="3"/>
        <v>1065</v>
      </c>
      <c r="C70" s="27">
        <f t="shared" si="3"/>
        <v>2835</v>
      </c>
      <c r="D70" s="27">
        <f t="shared" si="3"/>
        <v>111</v>
      </c>
      <c r="E70" s="27">
        <f t="shared" si="3"/>
        <v>6290</v>
      </c>
      <c r="F70" s="27">
        <f t="shared" si="3"/>
        <v>10301</v>
      </c>
    </row>
    <row r="71" spans="1:6" ht="11.25" customHeight="1">
      <c r="A71" s="9" t="s">
        <v>26</v>
      </c>
      <c r="B71" s="27">
        <f t="shared" si="3"/>
        <v>354</v>
      </c>
      <c r="C71" s="27">
        <f t="shared" si="3"/>
        <v>582</v>
      </c>
      <c r="D71" s="27">
        <f t="shared" si="3"/>
        <v>20</v>
      </c>
      <c r="E71" s="27">
        <f t="shared" si="3"/>
        <v>2150</v>
      </c>
      <c r="F71" s="27">
        <f t="shared" si="3"/>
        <v>3106</v>
      </c>
    </row>
    <row r="72" spans="1:6" ht="11.25" customHeight="1">
      <c r="A72" s="15" t="s">
        <v>27</v>
      </c>
      <c r="B72" s="28">
        <f t="shared" si="3"/>
        <v>206</v>
      </c>
      <c r="C72" s="28">
        <f t="shared" si="3"/>
        <v>182</v>
      </c>
      <c r="D72" s="28">
        <f t="shared" si="3"/>
        <v>8</v>
      </c>
      <c r="E72" s="28">
        <f t="shared" si="3"/>
        <v>932</v>
      </c>
      <c r="F72" s="28">
        <f t="shared" si="3"/>
        <v>1328</v>
      </c>
    </row>
    <row r="73" spans="1:6" ht="11.25" customHeight="1">
      <c r="A73" s="18" t="s">
        <v>7</v>
      </c>
      <c r="B73" s="27">
        <f>SUM(B53:B72)</f>
        <v>290307</v>
      </c>
      <c r="C73" s="27">
        <f>SUM(C53:C72)</f>
        <v>309753</v>
      </c>
      <c r="D73" s="27">
        <f>SUM(D53:D72)</f>
        <v>10052</v>
      </c>
      <c r="E73" s="27">
        <f>SUM(E53:E72)</f>
        <v>45763</v>
      </c>
      <c r="F73" s="27">
        <f>SUM(F53:F72)</f>
        <v>655875</v>
      </c>
    </row>
    <row r="74" spans="1:6" ht="9">
      <c r="A74" s="29"/>
      <c r="B74" s="30"/>
      <c r="C74" s="30"/>
      <c r="D74" s="30"/>
      <c r="E74" s="30"/>
      <c r="F74" s="30"/>
    </row>
    <row r="75" spans="1:6" ht="9">
      <c r="A75" s="29"/>
      <c r="B75" s="30"/>
      <c r="C75" s="30"/>
      <c r="D75" s="30"/>
      <c r="E75" s="30"/>
      <c r="F75" s="30"/>
    </row>
    <row r="76" spans="1:6" ht="9">
      <c r="A76" s="29"/>
      <c r="B76" s="30"/>
      <c r="C76" s="30"/>
      <c r="D76" s="30"/>
      <c r="E76" s="30"/>
      <c r="F76" s="30"/>
    </row>
    <row r="77" spans="1:6" ht="9">
      <c r="A77" s="29"/>
      <c r="B77" s="30"/>
      <c r="C77" s="30"/>
      <c r="D77" s="30"/>
      <c r="E77" s="30"/>
      <c r="F77" s="30"/>
    </row>
    <row r="78" spans="1:6" ht="9">
      <c r="A78" s="29"/>
      <c r="B78" s="30"/>
      <c r="C78" s="30"/>
      <c r="D78" s="30"/>
      <c r="E78" s="30"/>
      <c r="F78" s="30"/>
    </row>
    <row r="79" spans="2:6" ht="9">
      <c r="B79" s="24"/>
      <c r="C79" s="24"/>
      <c r="D79" s="24"/>
      <c r="E79" s="24"/>
      <c r="F79" s="24"/>
    </row>
    <row r="80" spans="2:6" ht="9">
      <c r="B80" s="24"/>
      <c r="C80" s="24"/>
      <c r="D80" s="24"/>
      <c r="E80" s="24"/>
      <c r="F80" s="24"/>
    </row>
    <row r="81" spans="2:6" ht="9">
      <c r="B81" s="24"/>
      <c r="C81" s="24"/>
      <c r="D81" s="24"/>
      <c r="E81" s="24"/>
      <c r="F81" s="24"/>
    </row>
    <row r="82" spans="2:6" ht="9">
      <c r="B82" s="24"/>
      <c r="C82" s="24"/>
      <c r="D82" s="24"/>
      <c r="E82" s="24"/>
      <c r="F82" s="24"/>
    </row>
    <row r="83" spans="2:6" ht="9">
      <c r="B83" s="24"/>
      <c r="C83" s="24"/>
      <c r="D83" s="24"/>
      <c r="E83" s="24"/>
      <c r="F83" s="24"/>
    </row>
    <row r="84" spans="2:6" ht="9">
      <c r="B84" s="24"/>
      <c r="C84" s="24"/>
      <c r="D84" s="24"/>
      <c r="E84" s="24"/>
      <c r="F84" s="24"/>
    </row>
    <row r="85" spans="2:6" ht="9">
      <c r="B85" s="24"/>
      <c r="C85" s="24"/>
      <c r="D85" s="24"/>
      <c r="E85" s="24"/>
      <c r="F85" s="24"/>
    </row>
    <row r="86" spans="2:6" ht="9">
      <c r="B86" s="24"/>
      <c r="C86" s="24"/>
      <c r="D86" s="24"/>
      <c r="E86" s="24"/>
      <c r="F86" s="24"/>
    </row>
    <row r="87" spans="2:6" ht="9">
      <c r="B87" s="24"/>
      <c r="C87" s="24"/>
      <c r="D87" s="24"/>
      <c r="E87" s="24"/>
      <c r="F87" s="24"/>
    </row>
    <row r="88" spans="2:6" ht="9">
      <c r="B88" s="24"/>
      <c r="C88" s="24"/>
      <c r="D88" s="24"/>
      <c r="E88" s="24"/>
      <c r="F88" s="24"/>
    </row>
    <row r="89" spans="2:6" ht="9">
      <c r="B89" s="24"/>
      <c r="C89" s="24"/>
      <c r="D89" s="24"/>
      <c r="E89" s="24"/>
      <c r="F89" s="24"/>
    </row>
    <row r="90" spans="2:6" ht="9">
      <c r="B90" s="24"/>
      <c r="C90" s="24"/>
      <c r="D90" s="24"/>
      <c r="E90" s="24"/>
      <c r="F90" s="24"/>
    </row>
    <row r="91" spans="2:6" ht="9">
      <c r="B91" s="24"/>
      <c r="C91" s="24"/>
      <c r="D91" s="24"/>
      <c r="E91" s="24"/>
      <c r="F91" s="24"/>
    </row>
    <row r="92" spans="2:6" ht="9">
      <c r="B92" s="24"/>
      <c r="C92" s="24"/>
      <c r="D92" s="24"/>
      <c r="E92" s="24"/>
      <c r="F92" s="24"/>
    </row>
    <row r="93" spans="2:6" ht="9">
      <c r="B93" s="24"/>
      <c r="C93" s="24"/>
      <c r="D93" s="24"/>
      <c r="E93" s="24"/>
      <c r="F93" s="24"/>
    </row>
    <row r="94" spans="2:6" ht="9">
      <c r="B94" s="24"/>
      <c r="C94" s="24"/>
      <c r="D94" s="24"/>
      <c r="E94" s="24"/>
      <c r="F94" s="24"/>
    </row>
    <row r="95" spans="2:6" ht="9">
      <c r="B95" s="24"/>
      <c r="C95" s="24"/>
      <c r="D95" s="24"/>
      <c r="E95" s="24"/>
      <c r="F95" s="24"/>
    </row>
    <row r="96" spans="2:6" ht="9">
      <c r="B96" s="24"/>
      <c r="C96" s="24"/>
      <c r="D96" s="24"/>
      <c r="E96" s="24"/>
      <c r="F96" s="24"/>
    </row>
    <row r="97" spans="2:6" ht="9">
      <c r="B97" s="24"/>
      <c r="C97" s="24"/>
      <c r="D97" s="24"/>
      <c r="E97" s="24"/>
      <c r="F97" s="24"/>
    </row>
    <row r="98" spans="2:6" ht="9">
      <c r="B98" s="24"/>
      <c r="C98" s="24"/>
      <c r="D98" s="24"/>
      <c r="E98" s="24"/>
      <c r="F98" s="24"/>
    </row>
  </sheetData>
  <sheetProtection sheet="1"/>
  <mergeCells count="4">
    <mergeCell ref="A27:F27"/>
    <mergeCell ref="A51:F51"/>
    <mergeCell ref="A3:F3"/>
    <mergeCell ref="A1:F1"/>
  </mergeCells>
  <printOptions/>
  <pageMargins left="0.3937007874015748" right="0.3937007874015748" top="0.3937007874015748" bottom="0.3937007874015748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01128580</dc:creator>
  <cp:keywords/>
  <dc:description/>
  <cp:lastModifiedBy>01128580</cp:lastModifiedBy>
  <dcterms:created xsi:type="dcterms:W3CDTF">2013-02-20T10:47:21Z</dcterms:created>
  <dcterms:modified xsi:type="dcterms:W3CDTF">2013-02-20T10:47:30Z</dcterms:modified>
  <cp:category/>
  <cp:version/>
  <cp:contentType/>
  <cp:contentStatus/>
</cp:coreProperties>
</file>