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AV 3.12.1" sheetId="1" r:id="rId1"/>
  </sheets>
  <definedNames>
    <definedName name="_xlnm.Print_Titles" localSheetId="0">'TAV 3.12.1'!$2:$4</definedName>
  </definedNames>
  <calcPr fullCalcOnLoad="1"/>
</workbook>
</file>

<file path=xl/sharedStrings.xml><?xml version="1.0" encoding="utf-8"?>
<sst xmlns="http://schemas.openxmlformats.org/spreadsheetml/2006/main" count="207" uniqueCount="154">
  <si>
    <t>Nomenclatura nosologica</t>
  </si>
  <si>
    <t>Classi di età</t>
  </si>
  <si>
    <t>Cause di morte</t>
  </si>
  <si>
    <t>Totale</t>
  </si>
  <si>
    <t>Di cui non residenti</t>
  </si>
  <si>
    <t>0 - 1</t>
  </si>
  <si>
    <t>1 - 4</t>
  </si>
  <si>
    <t>5 - 9</t>
  </si>
  <si>
    <t>10 - 14</t>
  </si>
  <si>
    <t>15 - 24</t>
  </si>
  <si>
    <t>25 - 34</t>
  </si>
  <si>
    <t>35 - 44</t>
  </si>
  <si>
    <t>45 - 54</t>
  </si>
  <si>
    <t>55 - 64</t>
  </si>
  <si>
    <t>65 - 74</t>
  </si>
  <si>
    <t>75 - 84</t>
  </si>
  <si>
    <t>Da 85
ed oltre</t>
  </si>
  <si>
    <t>I</t>
  </si>
  <si>
    <t>MALATTIE INFETTIVE E PARASSITARIE</t>
  </si>
  <si>
    <t>Malattie infettive intestinali</t>
  </si>
  <si>
    <t>Tubercolosi dell'apparato respiratorio</t>
  </si>
  <si>
    <t>Altre localizzazioni della tubercolosi e forma miliare</t>
  </si>
  <si>
    <t>Pertosse</t>
  </si>
  <si>
    <t>Infezione meningococcica</t>
  </si>
  <si>
    <t>Tetano</t>
  </si>
  <si>
    <t>Setticemia</t>
  </si>
  <si>
    <t>Vaiolo</t>
  </si>
  <si>
    <t>Morbillo</t>
  </si>
  <si>
    <t>Malaria</t>
  </si>
  <si>
    <t>Altre malattie infettive e parassitarie; postumi di malattie infettive e parassitarie</t>
  </si>
  <si>
    <t>II</t>
  </si>
  <si>
    <t>TUMORI</t>
  </si>
  <si>
    <t>Tumori maligni del labbro, della cavità orale e della faringe</t>
  </si>
  <si>
    <t>Tumori maligni dell'esofago</t>
  </si>
  <si>
    <t>Tumori maligni dello stomaco</t>
  </si>
  <si>
    <t>Tuomri maligni del colon</t>
  </si>
  <si>
    <t>Tumori maligni del retto, della giunzione rettosigmoidea e dell'ano</t>
  </si>
  <si>
    <t>Tumori maligni del fegato e dei dotti biliari intraepatici</t>
  </si>
  <si>
    <t>Tumori maligni della laringe</t>
  </si>
  <si>
    <t>Tumori maligni della trachea, dei bronchi e dei polmoni</t>
  </si>
  <si>
    <t>Tumori maligni della mammella della donna</t>
  </si>
  <si>
    <t>Tumori maligni del collo dell'utero</t>
  </si>
  <si>
    <t>Tumori maligni di altre e non specificate parti dell'utero</t>
  </si>
  <si>
    <t>Tumori maligni della prostata</t>
  </si>
  <si>
    <t>Malattia di Hodgkin ed altri tumori dei tessuti linfatico ed amatopoietico</t>
  </si>
  <si>
    <t>Leucemie</t>
  </si>
  <si>
    <t>Altri tumori maligni</t>
  </si>
  <si>
    <t>Carcinomi "in situ", tumori benigni, di comportamento incerto e di natura non specificata</t>
  </si>
  <si>
    <t>III</t>
  </si>
  <si>
    <t>MALATTIE DELLE GHIANDOLE ENDOCRINE, DELLA NUTRIZIONE E DEL METABOLISMO E DISTURBI IMMUNITARI</t>
  </si>
  <si>
    <t>Diabete mellito</t>
  </si>
  <si>
    <t>Marasma da denutrizione</t>
  </si>
  <si>
    <t>Altre malnutrizioni proteino-caloriche</t>
  </si>
  <si>
    <t>Altre malattie delle ghiandole endocrine, della nutrizione e del metabolismo e disturbi immunitari</t>
  </si>
  <si>
    <t>Di cui AIDS</t>
  </si>
  <si>
    <t>IV</t>
  </si>
  <si>
    <t>MALATTIE DEL SANGUE E DEGLI ORGANI EMATOPOIETICI</t>
  </si>
  <si>
    <t>Anemie</t>
  </si>
  <si>
    <t>Altre malattie del sangue e degli organi ematopoietici</t>
  </si>
  <si>
    <t>V</t>
  </si>
  <si>
    <t>DISTURBI PSICHICI</t>
  </si>
  <si>
    <t>Disturbi psichici</t>
  </si>
  <si>
    <t>VI</t>
  </si>
  <si>
    <t>MALATTIE DEL SISTEMA NERVOSO E DEGLI ORGANI DEI SENSI</t>
  </si>
  <si>
    <t>Meringite</t>
  </si>
  <si>
    <t>Sclerosi multipla</t>
  </si>
  <si>
    <t>Altre malattie del sistema nervoso e degli organi dei sensi</t>
  </si>
  <si>
    <t>VII</t>
  </si>
  <si>
    <t>MALATTIE DEL SISTEMA CIRCOLATORIO</t>
  </si>
  <si>
    <t>Reumatismo articolare acuto</t>
  </si>
  <si>
    <t>Cardiopatie reumatiche croniche</t>
  </si>
  <si>
    <t>Malattia ipertensiva</t>
  </si>
  <si>
    <t>Infarto miocardico acuto</t>
  </si>
  <si>
    <t>Altre malattie ischemiche del cuore</t>
  </si>
  <si>
    <t>Malattie del circolo polmonare e altre malattie del cuore</t>
  </si>
  <si>
    <t>Disturbi circolari dell'encefalo</t>
  </si>
  <si>
    <t>Arteriosclerosi</t>
  </si>
  <si>
    <t>Altre malattie del sistema circolatorio</t>
  </si>
  <si>
    <t>VIII</t>
  </si>
  <si>
    <t>MALATTIE DELL'APPARATO RESPIRATORIO</t>
  </si>
  <si>
    <t>Polmoniti</t>
  </si>
  <si>
    <t>Influenza</t>
  </si>
  <si>
    <t>Bronchite cronica e non specificata, enfisema ed asma</t>
  </si>
  <si>
    <t>Altre malattie dell'apparato respiratorio</t>
  </si>
  <si>
    <t>IX</t>
  </si>
  <si>
    <t>MALATTIE DELL'APPARATO DIGERENTE</t>
  </si>
  <si>
    <t>Ulcera gastrica e duodenale</t>
  </si>
  <si>
    <t>Appendicite</t>
  </si>
  <si>
    <t>Ernia e occlusione intestinale</t>
  </si>
  <si>
    <t>Cirrosi e altre malattie croniche del fegato</t>
  </si>
  <si>
    <t>Altre malattie dell'apparato digerente</t>
  </si>
  <si>
    <t>Di cui epatite</t>
  </si>
  <si>
    <t>X</t>
  </si>
  <si>
    <t>MALATTIE DELL'APPARATO GENITOURINARIO</t>
  </si>
  <si>
    <t>Nefrite, sindrome nefrosica e nefrosi</t>
  </si>
  <si>
    <t>Iperplasia della prostata</t>
  </si>
  <si>
    <t>Altre malattie dell'apparato genitourinario</t>
  </si>
  <si>
    <t>XI</t>
  </si>
  <si>
    <t>COMPLICAZIONI DELLA GRAVIDANZA DEL PARTO E DEL PUERPERIO</t>
  </si>
  <si>
    <t>Gravidanza con esito abortivo</t>
  </si>
  <si>
    <t>Complicazioni da cause ostetriche dirette e parto normale</t>
  </si>
  <si>
    <t>Complicazioni da cause ostetriche indirette</t>
  </si>
  <si>
    <t>XII</t>
  </si>
  <si>
    <t>MALATTIE DELLA PELLE E DEL TESSUTO SOTTOCUTANEO</t>
  </si>
  <si>
    <t>Malattie della pelle e del tessuto sottocutaneo</t>
  </si>
  <si>
    <t>XIII</t>
  </si>
  <si>
    <t>MALATTIE DEL SISTEMA OSTEOMUSCOLARE E DEL TESSUTO CONNETTIVO</t>
  </si>
  <si>
    <t>Malattie del sistema osteomuscolare e del tessuto connettivo</t>
  </si>
  <si>
    <t>XIV</t>
  </si>
  <si>
    <t>MALFORMAZIONI CONGENITE</t>
  </si>
  <si>
    <t>Malformazioni congenite del cuore e del sistema circolatorio</t>
  </si>
  <si>
    <t>Altre malformazioni congenite</t>
  </si>
  <si>
    <t>XV</t>
  </si>
  <si>
    <t>ALCUNE CONDIZIONI MORBOSE DI ORIGINE PERINATALE</t>
  </si>
  <si>
    <t>Complicazioni ostetriche interessanti il feto o il neonato, crescita fetale lenta, malnutrizione e immaturità fetale</t>
  </si>
  <si>
    <t>Traumatismo osterico</t>
  </si>
  <si>
    <t>Ipossia intrauterina, asfissia alla nascita e altre condizioni morbose respiratorie</t>
  </si>
  <si>
    <t>Altre condizioni morbose, di origine perinatale</t>
  </si>
  <si>
    <t>XVI</t>
  </si>
  <si>
    <t>SINTOMI, SEGNI E STATI MORBOSI MAL DEFINITI</t>
  </si>
  <si>
    <t>Sintomi, segni e stati morbosi mal definiti</t>
  </si>
  <si>
    <t>XVII</t>
  </si>
  <si>
    <t>TRAUMATISMI E AVVELENAMENTI</t>
  </si>
  <si>
    <t>Frattura del cranio e delle ossa della faccia</t>
  </si>
  <si>
    <t>Frattura del collo e del tronco</t>
  </si>
  <si>
    <t>Frattura degli arti</t>
  </si>
  <si>
    <t>Traumatismi intracranici ed interni e traumatismi dei nervi</t>
  </si>
  <si>
    <t>Ustioni</t>
  </si>
  <si>
    <t>Avvelenamenti ed effetti tossici</t>
  </si>
  <si>
    <t>Altri traumatismi e postumi</t>
  </si>
  <si>
    <t>E</t>
  </si>
  <si>
    <t>CAUSE ESTERNE DEI TRAUMATISMI E DEGLI AVVELENAMENTI</t>
  </si>
  <si>
    <t>71 E</t>
  </si>
  <si>
    <t>Accidenti stradali da veicolo a motore</t>
  </si>
  <si>
    <t>72 E</t>
  </si>
  <si>
    <t>Altri accidenti da trasporto</t>
  </si>
  <si>
    <t>73 E</t>
  </si>
  <si>
    <t>Avvelenamenti accidentali</t>
  </si>
  <si>
    <t>74 E</t>
  </si>
  <si>
    <t>Cadute accidentali</t>
  </si>
  <si>
    <t>75 E</t>
  </si>
  <si>
    <t>Accidenti causati da incendi e da fuoco</t>
  </si>
  <si>
    <t>76 E</t>
  </si>
  <si>
    <t>Suicidio e autolesione</t>
  </si>
  <si>
    <t>77 E</t>
  </si>
  <si>
    <t>Omicidio e lesioni provocate intenzionalmente da altri</t>
  </si>
  <si>
    <t>78 E</t>
  </si>
  <si>
    <t>Altre cause esterne dei traumatismi e degli avvelenamenti</t>
  </si>
  <si>
    <t>Totale decessi</t>
  </si>
  <si>
    <t>Totale non residenti</t>
  </si>
  <si>
    <t>(1) Classificazioni B abbreviata Istat per le cause di morte derivata dalla &lt;&lt; lista di base&gt;&gt; per l'intavolazione dei dati della classificazione internazionale delle malattie, IX revisione 1975</t>
  </si>
  <si>
    <t>(2) cfr nota a tav 3.6</t>
  </si>
  <si>
    <r>
      <t>3.12.1  DECESSI PER CAUSE DI MORTE</t>
    </r>
    <r>
      <rPr>
        <b/>
        <vertAlign val="superscript"/>
        <sz val="8"/>
        <rFont val="Calibri"/>
        <family val="2"/>
      </rPr>
      <t>(1)</t>
    </r>
    <r>
      <rPr>
        <b/>
        <sz val="8"/>
        <rFont val="Calibri"/>
        <family val="2"/>
      </rPr>
      <t xml:space="preserve"> E CLASSI DI ETA' - MASCHI</t>
    </r>
    <r>
      <rPr>
        <b/>
        <vertAlign val="superscript"/>
        <sz val="8"/>
        <rFont val="Calibri"/>
        <family val="2"/>
      </rPr>
      <t>(2)</t>
    </r>
  </si>
  <si>
    <r>
      <t>(segue) 3.12.1  DECESSI PER CAUSE DI MORTE</t>
    </r>
    <r>
      <rPr>
        <b/>
        <vertAlign val="superscript"/>
        <sz val="8"/>
        <rFont val="Calibri"/>
        <family val="2"/>
      </rPr>
      <t>(1)</t>
    </r>
    <r>
      <rPr>
        <b/>
        <sz val="8"/>
        <rFont val="Calibri"/>
        <family val="2"/>
      </rPr>
      <t xml:space="preserve"> E CLASSI DI ETA' - MASCHI</t>
    </r>
    <r>
      <rPr>
        <b/>
        <vertAlign val="superscript"/>
        <sz val="8"/>
        <rFont val="Calibri"/>
        <family val="2"/>
      </rPr>
      <t>(2)</t>
    </r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</si>
</sst>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#,##0_);[Red]\(#,##0\)"/>
    <numFmt numFmtId="166" formatCode="#,##0.00_);[Red]\(#,##0.00\)"/>
    <numFmt numFmtId="167" formatCode="#,##0.0"/>
    <numFmt numFmtId="168" formatCode="0.0"/>
    <numFmt numFmtId="169" formatCode="\+#,##0;\-#,##0"/>
    <numFmt numFmtId="170" formatCode="0.0%"/>
    <numFmt numFmtId="171" formatCode="\+#,##0.0;\-#,##0.0"/>
    <numFmt numFmtId="172" formatCode="\+#,##0_ ;\-#,##0\ "/>
    <numFmt numFmtId="173" formatCode="\+#,##0.0_ ;\-#,##0.0\ "/>
    <numFmt numFmtId="174" formatCode="_-* #,##0.0_-;\-* #,##0.0_-;_-* &quot;-&quot;_-;_-@_-"/>
    <numFmt numFmtId="175" formatCode="[$-410]d\-mmm\-yyyy;@"/>
    <numFmt numFmtId="176" formatCode="\+0.0%"/>
    <numFmt numFmtId="177" formatCode="\+#.0%;\-0.0%"/>
    <numFmt numFmtId="178" formatCode="\+#,###;\-#,###"/>
    <numFmt numFmtId="179" formatCode="\+0.0;\-0.0"/>
    <numFmt numFmtId="180" formatCode="\+0.0%;\-0.0%"/>
    <numFmt numFmtId="181" formatCode="\+0.00%;\-0.00%"/>
    <numFmt numFmtId="182" formatCode="\+\ #.0%;\-\ 0.0\ %"/>
    <numFmt numFmtId="183" formatCode="\+0;\-0"/>
    <numFmt numFmtId="184" formatCode="[$€]#,##0.00_);[Red]\([$€]#,##0.00\)"/>
    <numFmt numFmtId="185" formatCode="_-* #,##0_-;\-* #,##0_-;_-* &quot;-&quot;??_-;_-@_-"/>
    <numFmt numFmtId="186" formatCode="#,##0_ ;\-#,##0\ "/>
    <numFmt numFmtId="187" formatCode="\+#,###.00;\-#,###.00"/>
    <numFmt numFmtId="188" formatCode="mmmm\-yy"/>
    <numFmt numFmtId="189" formatCode="[$-410]d\-mmm;@"/>
    <numFmt numFmtId="190" formatCode="_-* #,##0.00_-;\-* #,##0.00_-;_-* &quot;-&quot;_-;_-@_-"/>
    <numFmt numFmtId="191" formatCode="#,##0.00_ ;\-#,##0.00\ "/>
    <numFmt numFmtId="192" formatCode="\+0.00;\-0.00"/>
    <numFmt numFmtId="193" formatCode="_-* #,##0.0_-;\-* #,##0.0_-;_-* &quot;-&quot;?_-;_-@_-"/>
    <numFmt numFmtId="194" formatCode="\+#%;\-0%"/>
    <numFmt numFmtId="195" formatCode="\+#.00%;\-0.00%"/>
    <numFmt numFmtId="196" formatCode="_-&quot;€&quot;\ * #,##0.0_-;\-&quot;€&quot;\ * #,##0.0_-;_-&quot;€&quot;\ * &quot;-&quot;?_-;_-@_-"/>
    <numFmt numFmtId="197" formatCode="#,##0_ "/>
    <numFmt numFmtId="198" formatCode="[Blue]\+#,##0;[Red]\-#,##0"/>
    <numFmt numFmtId="199" formatCode="_-* #,##0.0_-;\-* #,##0.0_-;_-* &quot;-&quot;??_-;_-@_-"/>
    <numFmt numFmtId="200" formatCode="\+0.000%;\-0.000%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Comic Sans MS"/>
      <family val="4"/>
    </font>
    <font>
      <u val="single"/>
      <sz val="10"/>
      <color indexed="36"/>
      <name val="Comic Sans MS"/>
      <family val="4"/>
    </font>
    <font>
      <sz val="10"/>
      <name val="MS Sans Serif"/>
      <family val="2"/>
    </font>
    <font>
      <sz val="11"/>
      <color indexed="62"/>
      <name val="Calibri"/>
      <family val="2"/>
    </font>
    <font>
      <sz val="10"/>
      <name val="Comic Sans MS"/>
      <family val="4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vertAlign val="superscript"/>
      <sz val="8"/>
      <name val="Calibri"/>
      <family val="2"/>
    </font>
    <font>
      <b/>
      <sz val="8"/>
      <name val="Calibri"/>
      <family val="2"/>
    </font>
    <font>
      <sz val="7"/>
      <name val="Arial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i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84" fontId="8" fillId="0" borderId="0" applyFont="0" applyFill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Border="0">
      <alignment/>
      <protection/>
    </xf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164" fontId="1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3" fillId="16" borderId="0" xfId="54" applyFont="1" applyFill="1" applyAlignment="1" applyProtection="1">
      <alignment horizontal="center" vertical="center"/>
      <protection/>
    </xf>
    <xf numFmtId="0" fontId="24" fillId="0" borderId="0" xfId="54" applyFont="1" applyAlignment="1">
      <alignment vertical="center"/>
      <protection/>
    </xf>
    <xf numFmtId="0" fontId="25" fillId="0" borderId="0" xfId="54" applyFont="1" applyFill="1" applyAlignment="1" applyProtection="1">
      <alignment horizontal="center" vertical="center"/>
      <protection/>
    </xf>
    <xf numFmtId="0" fontId="25" fillId="0" borderId="0" xfId="54" applyFont="1" applyBorder="1" applyAlignment="1" applyProtection="1">
      <alignment horizontal="center" vertical="center" textRotation="90" wrapText="1"/>
      <protection/>
    </xf>
    <xf numFmtId="0" fontId="25" fillId="0" borderId="0" xfId="54" applyFont="1" applyAlignment="1" applyProtection="1">
      <alignment vertical="center"/>
      <protection/>
    </xf>
    <xf numFmtId="0" fontId="25" fillId="0" borderId="0" xfId="54" applyFont="1" applyBorder="1" applyAlignment="1" applyProtection="1">
      <alignment horizontal="center" vertical="center"/>
      <protection/>
    </xf>
    <xf numFmtId="0" fontId="25" fillId="0" borderId="10" xfId="54" applyFont="1" applyBorder="1" applyAlignment="1" applyProtection="1">
      <alignment horizontal="center" vertical="center" textRotation="90" wrapText="1"/>
      <protection/>
    </xf>
    <xf numFmtId="0" fontId="25" fillId="0" borderId="10" xfId="54" applyFont="1" applyBorder="1" applyAlignment="1" applyProtection="1">
      <alignment horizontal="center" vertical="center"/>
      <protection/>
    </xf>
    <xf numFmtId="0" fontId="25" fillId="0" borderId="10" xfId="54" applyFont="1" applyBorder="1" applyAlignment="1" applyProtection="1">
      <alignment horizontal="center" vertical="center" textRotation="90"/>
      <protection/>
    </xf>
    <xf numFmtId="0" fontId="26" fillId="0" borderId="10" xfId="54" applyFont="1" applyBorder="1" applyAlignment="1" applyProtection="1">
      <alignment horizontal="center" vertical="center" textRotation="90" wrapText="1"/>
      <protection/>
    </xf>
    <xf numFmtId="49" fontId="25" fillId="0" borderId="10" xfId="54" applyNumberFormat="1" applyFont="1" applyBorder="1" applyAlignment="1" applyProtection="1">
      <alignment vertical="center" textRotation="90"/>
      <protection/>
    </xf>
    <xf numFmtId="49" fontId="25" fillId="0" borderId="10" xfId="54" applyNumberFormat="1" applyFont="1" applyBorder="1" applyAlignment="1" applyProtection="1">
      <alignment vertical="center" textRotation="90" wrapText="1"/>
      <protection/>
    </xf>
    <xf numFmtId="0" fontId="25" fillId="0" borderId="0" xfId="54" applyFont="1" applyAlignment="1" applyProtection="1">
      <alignment horizontal="center" vertical="center"/>
      <protection/>
    </xf>
    <xf numFmtId="0" fontId="25" fillId="0" borderId="0" xfId="55" applyFont="1" applyProtection="1">
      <alignment/>
      <protection/>
    </xf>
    <xf numFmtId="0" fontId="25" fillId="0" borderId="0" xfId="55" applyFont="1" applyProtection="1">
      <alignment/>
      <protection locked="0"/>
    </xf>
    <xf numFmtId="41" fontId="25" fillId="0" borderId="0" xfId="50" applyNumberFormat="1" applyFont="1" applyAlignment="1" applyProtection="1">
      <alignment/>
      <protection/>
    </xf>
    <xf numFmtId="41" fontId="25" fillId="0" borderId="0" xfId="50" applyNumberFormat="1" applyFont="1" applyAlignment="1" applyProtection="1">
      <alignment/>
      <protection locked="0"/>
    </xf>
    <xf numFmtId="0" fontId="25" fillId="0" borderId="0" xfId="54" applyFont="1" applyAlignment="1" applyProtection="1">
      <alignment vertical="center" wrapText="1"/>
      <protection/>
    </xf>
    <xf numFmtId="41" fontId="25" fillId="0" borderId="0" xfId="50" applyNumberFormat="1" applyFont="1" applyAlignment="1" applyProtection="1">
      <alignment vertical="center"/>
      <protection/>
    </xf>
    <xf numFmtId="41" fontId="25" fillId="0" borderId="0" xfId="50" applyNumberFormat="1" applyFont="1" applyAlignment="1" applyProtection="1">
      <alignment vertical="center"/>
      <protection locked="0"/>
    </xf>
    <xf numFmtId="0" fontId="25" fillId="0" borderId="10" xfId="54" applyFont="1" applyBorder="1" applyAlignment="1" applyProtection="1">
      <alignment vertical="center"/>
      <protection/>
    </xf>
    <xf numFmtId="41" fontId="25" fillId="0" borderId="10" xfId="49" applyFont="1" applyBorder="1" applyAlignment="1" applyProtection="1">
      <alignment vertical="center"/>
      <protection/>
    </xf>
    <xf numFmtId="0" fontId="25" fillId="0" borderId="0" xfId="54" applyFont="1" applyAlignment="1" applyProtection="1">
      <alignment horizontal="right" vertical="center"/>
      <protection/>
    </xf>
    <xf numFmtId="41" fontId="25" fillId="0" borderId="0" xfId="49" applyFont="1" applyAlignment="1" applyProtection="1">
      <alignment vertical="center"/>
      <protection/>
    </xf>
    <xf numFmtId="0" fontId="25" fillId="0" borderId="0" xfId="54" applyFont="1" applyFill="1" applyAlignment="1" applyProtection="1">
      <alignment vertical="center"/>
      <protection/>
    </xf>
    <xf numFmtId="41" fontId="25" fillId="0" borderId="0" xfId="50" applyNumberFormat="1" applyFont="1" applyAlignment="1" applyProtection="1">
      <alignment vertical="top"/>
      <protection/>
    </xf>
    <xf numFmtId="41" fontId="25" fillId="0" borderId="0" xfId="50" applyNumberFormat="1" applyFont="1" applyAlignment="1" applyProtection="1">
      <alignment vertical="top"/>
      <protection locked="0"/>
    </xf>
    <xf numFmtId="41" fontId="25" fillId="0" borderId="0" xfId="49" applyFont="1" applyFill="1" applyAlignment="1" applyProtection="1">
      <alignment vertical="center"/>
      <protection/>
    </xf>
    <xf numFmtId="41" fontId="25" fillId="0" borderId="0" xfId="49" applyFont="1" applyAlignment="1" applyProtection="1">
      <alignment vertical="center"/>
      <protection locked="0"/>
    </xf>
    <xf numFmtId="0" fontId="26" fillId="0" borderId="0" xfId="54" applyFont="1" applyAlignment="1" applyProtection="1">
      <alignment horizontal="center" vertical="center"/>
      <protection/>
    </xf>
    <xf numFmtId="41" fontId="26" fillId="0" borderId="0" xfId="49" applyFont="1" applyAlignment="1" applyProtection="1">
      <alignment vertical="center"/>
      <protection/>
    </xf>
    <xf numFmtId="41" fontId="26" fillId="0" borderId="0" xfId="49" applyFont="1" applyAlignment="1" applyProtection="1">
      <alignment vertical="center"/>
      <protection locked="0"/>
    </xf>
    <xf numFmtId="41" fontId="25" fillId="0" borderId="10" xfId="49" applyFont="1" applyBorder="1" applyAlignment="1" applyProtection="1">
      <alignment vertical="center"/>
      <protection locked="0"/>
    </xf>
    <xf numFmtId="0" fontId="25" fillId="0" borderId="0" xfId="54" applyFont="1" applyBorder="1" applyAlignment="1" applyProtection="1">
      <alignment vertical="center"/>
      <protection/>
    </xf>
    <xf numFmtId="41" fontId="25" fillId="0" borderId="0" xfId="49" applyFont="1" applyBorder="1" applyAlignment="1" applyProtection="1">
      <alignment vertical="center"/>
      <protection/>
    </xf>
    <xf numFmtId="41" fontId="25" fillId="0" borderId="0" xfId="49" applyFont="1" applyBorder="1" applyAlignment="1" applyProtection="1">
      <alignment vertical="center"/>
      <protection locked="0"/>
    </xf>
    <xf numFmtId="0" fontId="23" fillId="16" borderId="0" xfId="54" applyFont="1" applyFill="1" applyBorder="1" applyAlignment="1" applyProtection="1">
      <alignment horizontal="center" vertical="center"/>
      <protection/>
    </xf>
    <xf numFmtId="0" fontId="25" fillId="0" borderId="0" xfId="54" applyFont="1" applyFill="1" applyBorder="1" applyAlignment="1" applyProtection="1">
      <alignment horizontal="center" vertical="center"/>
      <protection/>
    </xf>
    <xf numFmtId="41" fontId="24" fillId="0" borderId="0" xfId="49" applyFont="1" applyAlignment="1">
      <alignment vertical="center"/>
    </xf>
    <xf numFmtId="0" fontId="25" fillId="0" borderId="11" xfId="54" applyFont="1" applyBorder="1" applyAlignment="1" applyProtection="1">
      <alignment vertical="center"/>
      <protection/>
    </xf>
    <xf numFmtId="0" fontId="25" fillId="0" borderId="11" xfId="54" applyFont="1" applyBorder="1" applyAlignment="1" applyProtection="1">
      <alignment horizontal="right" vertical="center"/>
      <protection/>
    </xf>
    <xf numFmtId="41" fontId="25" fillId="0" borderId="11" xfId="49" applyFont="1" applyBorder="1" applyAlignment="1" applyProtection="1">
      <alignment vertical="center"/>
      <protection/>
    </xf>
    <xf numFmtId="0" fontId="25" fillId="0" borderId="12" xfId="54" applyFont="1" applyBorder="1" applyAlignment="1" applyProtection="1">
      <alignment vertical="center"/>
      <protection/>
    </xf>
    <xf numFmtId="0" fontId="25" fillId="0" borderId="12" xfId="54" applyFont="1" applyBorder="1" applyAlignment="1" applyProtection="1">
      <alignment horizontal="right" vertical="center"/>
      <protection/>
    </xf>
    <xf numFmtId="41" fontId="25" fillId="0" borderId="12" xfId="54" applyNumberFormat="1" applyFont="1" applyBorder="1" applyAlignment="1" applyProtection="1">
      <alignment vertical="center"/>
      <protection/>
    </xf>
    <xf numFmtId="41" fontId="25" fillId="0" borderId="12" xfId="54" applyNumberFormat="1" applyFont="1" applyFill="1" applyBorder="1" applyAlignment="1" applyProtection="1">
      <alignment vertical="center"/>
      <protection/>
    </xf>
    <xf numFmtId="0" fontId="26" fillId="0" borderId="0" xfId="52" applyFont="1" applyAlignment="1" applyProtection="1">
      <alignment horizontal="left" vertical="center" wrapText="1"/>
      <protection locked="0"/>
    </xf>
    <xf numFmtId="0" fontId="26" fillId="0" borderId="0" xfId="53" applyFont="1" applyAlignment="1" applyProtection="1">
      <alignment horizontal="left" vertical="center"/>
      <protection locked="0"/>
    </xf>
    <xf numFmtId="0" fontId="25" fillId="0" borderId="0" xfId="54" applyFont="1" applyAlignment="1" applyProtection="1">
      <alignment vertical="center"/>
      <protection locked="0"/>
    </xf>
    <xf numFmtId="0" fontId="24" fillId="0" borderId="0" xfId="54" applyFont="1" applyAlignment="1" applyProtection="1">
      <alignment vertical="center"/>
      <protection locked="0"/>
    </xf>
    <xf numFmtId="41" fontId="24" fillId="0" borderId="0" xfId="54" applyNumberFormat="1" applyFont="1" applyAlignment="1" applyProtection="1">
      <alignment vertical="center"/>
      <protection locked="0"/>
    </xf>
    <xf numFmtId="0" fontId="24" fillId="0" borderId="0" xfId="54" applyFont="1" applyAlignment="1" applyProtection="1">
      <alignment vertical="center"/>
      <protection/>
    </xf>
  </cellXfs>
  <cellStyles count="5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Cartel1" xfId="47"/>
    <cellStyle name="Comma [0]" xfId="48"/>
    <cellStyle name="Migliaia [0]_TAVOLE 2000 demografico" xfId="49"/>
    <cellStyle name="Migliaia [0]_TAVOLE 2001 FILIANO" xfId="50"/>
    <cellStyle name="Neutrale" xfId="51"/>
    <cellStyle name="Normale_Cause di morte" xfId="52"/>
    <cellStyle name="Normale_Riepiloghi" xfId="53"/>
    <cellStyle name="Normale_TAVOLE 2000 demografico" xfId="54"/>
    <cellStyle name="Normale_TAVOLE 2001 FILIANO" xfId="55"/>
    <cellStyle name="Nota" xfId="56"/>
    <cellStyle name="Output" xfId="57"/>
    <cellStyle name="Percent" xfId="58"/>
    <cellStyle name="Percentuale 2" xfId="59"/>
    <cellStyle name="Testo avviso" xfId="60"/>
    <cellStyle name="Testo descrittivo" xfId="61"/>
    <cellStyle name="Titolo" xfId="62"/>
    <cellStyle name="Titolo 1" xfId="63"/>
    <cellStyle name="Titolo 2" xfId="64"/>
    <cellStyle name="Titolo 3" xfId="65"/>
    <cellStyle name="Titolo 4" xfId="66"/>
    <cellStyle name="Totale" xfId="67"/>
    <cellStyle name="Valore non valido" xfId="68"/>
    <cellStyle name="Valore valido" xfId="69"/>
    <cellStyle name="Currency" xfId="70"/>
    <cellStyle name="Valuta (0)_Cartel1" xfId="71"/>
    <cellStyle name="Currency [0]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247650</xdr:colOff>
      <xdr:row>0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0" y="0"/>
          <a:ext cx="247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Nomenclatura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nosologica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2371725</xdr:colOff>
      <xdr:row>0</xdr:row>
      <xdr:rowOff>0</xdr:rowOff>
    </xdr:to>
    <xdr:sp>
      <xdr:nvSpPr>
        <xdr:cNvPr id="2" name="Testo 2"/>
        <xdr:cNvSpPr txBox="1">
          <a:spLocks noChangeArrowheads="1"/>
        </xdr:cNvSpPr>
      </xdr:nvSpPr>
      <xdr:spPr>
        <a:xfrm>
          <a:off x="276225" y="0"/>
          <a:ext cx="2343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CAUSE DI MORTE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295275</xdr:colOff>
      <xdr:row>0</xdr:row>
      <xdr:rowOff>0</xdr:rowOff>
    </xdr:to>
    <xdr:sp>
      <xdr:nvSpPr>
        <xdr:cNvPr id="3" name="Testo 3"/>
        <xdr:cNvSpPr txBox="1">
          <a:spLocks noChangeArrowheads="1"/>
        </xdr:cNvSpPr>
      </xdr:nvSpPr>
      <xdr:spPr>
        <a:xfrm>
          <a:off x="3267075" y="0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 cui non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residenti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4" name="Testo 4"/>
        <xdr:cNvSpPr txBox="1">
          <a:spLocks noChangeArrowheads="1"/>
        </xdr:cNvSpPr>
      </xdr:nvSpPr>
      <xdr:spPr>
        <a:xfrm>
          <a:off x="2924175" y="0"/>
          <a:ext cx="276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247650</xdr:colOff>
      <xdr:row>0</xdr:row>
      <xdr:rowOff>0</xdr:rowOff>
    </xdr:to>
    <xdr:sp>
      <xdr:nvSpPr>
        <xdr:cNvPr id="5" name="Testo 5"/>
        <xdr:cNvSpPr txBox="1">
          <a:spLocks noChangeArrowheads="1"/>
        </xdr:cNvSpPr>
      </xdr:nvSpPr>
      <xdr:spPr>
        <a:xfrm>
          <a:off x="0" y="0"/>
          <a:ext cx="247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Nomenclatura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nosologica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2371725</xdr:colOff>
      <xdr:row>0</xdr:row>
      <xdr:rowOff>0</xdr:rowOff>
    </xdr:to>
    <xdr:sp>
      <xdr:nvSpPr>
        <xdr:cNvPr id="6" name="Testo 6"/>
        <xdr:cNvSpPr txBox="1">
          <a:spLocks noChangeArrowheads="1"/>
        </xdr:cNvSpPr>
      </xdr:nvSpPr>
      <xdr:spPr>
        <a:xfrm>
          <a:off x="276225" y="0"/>
          <a:ext cx="2343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CAUSE DI MORTE</a:t>
          </a:r>
        </a:p>
      </xdr:txBody>
    </xdr:sp>
    <xdr:clientData/>
  </xdr:twoCellAnchor>
  <xdr:twoCellAnchor>
    <xdr:from>
      <xdr:col>2</xdr:col>
      <xdr:colOff>371475</xdr:colOff>
      <xdr:row>0</xdr:row>
      <xdr:rowOff>0</xdr:rowOff>
    </xdr:from>
    <xdr:to>
      <xdr:col>3</xdr:col>
      <xdr:colOff>295275</xdr:colOff>
      <xdr:row>0</xdr:row>
      <xdr:rowOff>0</xdr:rowOff>
    </xdr:to>
    <xdr:sp>
      <xdr:nvSpPr>
        <xdr:cNvPr id="7" name="Testo 7"/>
        <xdr:cNvSpPr txBox="1">
          <a:spLocks noChangeArrowheads="1"/>
        </xdr:cNvSpPr>
      </xdr:nvSpPr>
      <xdr:spPr>
        <a:xfrm>
          <a:off x="3257550" y="0"/>
          <a:ext cx="2952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 cui non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residenti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8" name="Testo 8"/>
        <xdr:cNvSpPr txBox="1">
          <a:spLocks noChangeArrowheads="1"/>
        </xdr:cNvSpPr>
      </xdr:nvSpPr>
      <xdr:spPr>
        <a:xfrm>
          <a:off x="2924175" y="0"/>
          <a:ext cx="276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247650</xdr:colOff>
      <xdr:row>0</xdr:row>
      <xdr:rowOff>0</xdr:rowOff>
    </xdr:to>
    <xdr:sp>
      <xdr:nvSpPr>
        <xdr:cNvPr id="9" name="Testo 9"/>
        <xdr:cNvSpPr txBox="1">
          <a:spLocks noChangeArrowheads="1"/>
        </xdr:cNvSpPr>
      </xdr:nvSpPr>
      <xdr:spPr>
        <a:xfrm>
          <a:off x="0" y="0"/>
          <a:ext cx="247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Nomenclatura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nosologica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2371725</xdr:colOff>
      <xdr:row>0</xdr:row>
      <xdr:rowOff>0</xdr:rowOff>
    </xdr:to>
    <xdr:sp>
      <xdr:nvSpPr>
        <xdr:cNvPr id="10" name="Testo 10"/>
        <xdr:cNvSpPr txBox="1">
          <a:spLocks noChangeArrowheads="1"/>
        </xdr:cNvSpPr>
      </xdr:nvSpPr>
      <xdr:spPr>
        <a:xfrm>
          <a:off x="276225" y="0"/>
          <a:ext cx="2343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CAUSE DI MORTE</a:t>
          </a:r>
        </a:p>
      </xdr:txBody>
    </xdr:sp>
    <xdr:clientData/>
  </xdr:twoCellAnchor>
  <xdr:twoCellAnchor>
    <xdr:from>
      <xdr:col>2</xdr:col>
      <xdr:colOff>371475</xdr:colOff>
      <xdr:row>0</xdr:row>
      <xdr:rowOff>0</xdr:rowOff>
    </xdr:from>
    <xdr:to>
      <xdr:col>3</xdr:col>
      <xdr:colOff>295275</xdr:colOff>
      <xdr:row>0</xdr:row>
      <xdr:rowOff>0</xdr:rowOff>
    </xdr:to>
    <xdr:sp>
      <xdr:nvSpPr>
        <xdr:cNvPr id="11" name="Testo 11"/>
        <xdr:cNvSpPr txBox="1">
          <a:spLocks noChangeArrowheads="1"/>
        </xdr:cNvSpPr>
      </xdr:nvSpPr>
      <xdr:spPr>
        <a:xfrm>
          <a:off x="3257550" y="0"/>
          <a:ext cx="2952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 cui non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residenti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12" name="Testo 12"/>
        <xdr:cNvSpPr txBox="1">
          <a:spLocks noChangeArrowheads="1"/>
        </xdr:cNvSpPr>
      </xdr:nvSpPr>
      <xdr:spPr>
        <a:xfrm>
          <a:off x="2924175" y="0"/>
          <a:ext cx="276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247650</xdr:colOff>
      <xdr:row>0</xdr:row>
      <xdr:rowOff>0</xdr:rowOff>
    </xdr:to>
    <xdr:sp>
      <xdr:nvSpPr>
        <xdr:cNvPr id="13" name="Testo 13"/>
        <xdr:cNvSpPr txBox="1">
          <a:spLocks noChangeArrowheads="1"/>
        </xdr:cNvSpPr>
      </xdr:nvSpPr>
      <xdr:spPr>
        <a:xfrm>
          <a:off x="0" y="0"/>
          <a:ext cx="247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Nomenclatura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nosologica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2371725</xdr:colOff>
      <xdr:row>0</xdr:row>
      <xdr:rowOff>0</xdr:rowOff>
    </xdr:to>
    <xdr:sp>
      <xdr:nvSpPr>
        <xdr:cNvPr id="14" name="Testo 14"/>
        <xdr:cNvSpPr txBox="1">
          <a:spLocks noChangeArrowheads="1"/>
        </xdr:cNvSpPr>
      </xdr:nvSpPr>
      <xdr:spPr>
        <a:xfrm>
          <a:off x="276225" y="0"/>
          <a:ext cx="2343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CAUSE DI MORTE</a:t>
          </a:r>
        </a:p>
      </xdr:txBody>
    </xdr:sp>
    <xdr:clientData/>
  </xdr:twoCellAnchor>
  <xdr:twoCellAnchor>
    <xdr:from>
      <xdr:col>2</xdr:col>
      <xdr:colOff>371475</xdr:colOff>
      <xdr:row>0</xdr:row>
      <xdr:rowOff>0</xdr:rowOff>
    </xdr:from>
    <xdr:to>
      <xdr:col>3</xdr:col>
      <xdr:colOff>295275</xdr:colOff>
      <xdr:row>0</xdr:row>
      <xdr:rowOff>0</xdr:rowOff>
    </xdr:to>
    <xdr:sp>
      <xdr:nvSpPr>
        <xdr:cNvPr id="15" name="Testo 15"/>
        <xdr:cNvSpPr txBox="1">
          <a:spLocks noChangeArrowheads="1"/>
        </xdr:cNvSpPr>
      </xdr:nvSpPr>
      <xdr:spPr>
        <a:xfrm>
          <a:off x="3257550" y="0"/>
          <a:ext cx="2952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 cui non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residenti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16" name="Testo 16"/>
        <xdr:cNvSpPr txBox="1">
          <a:spLocks noChangeArrowheads="1"/>
        </xdr:cNvSpPr>
      </xdr:nvSpPr>
      <xdr:spPr>
        <a:xfrm>
          <a:off x="2924175" y="0"/>
          <a:ext cx="276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247650</xdr:colOff>
      <xdr:row>0</xdr:row>
      <xdr:rowOff>0</xdr:rowOff>
    </xdr:to>
    <xdr:sp>
      <xdr:nvSpPr>
        <xdr:cNvPr id="17" name="Testo 17"/>
        <xdr:cNvSpPr txBox="1">
          <a:spLocks noChangeArrowheads="1"/>
        </xdr:cNvSpPr>
      </xdr:nvSpPr>
      <xdr:spPr>
        <a:xfrm>
          <a:off x="0" y="0"/>
          <a:ext cx="247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Nomenclatura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nosologica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2371725</xdr:colOff>
      <xdr:row>0</xdr:row>
      <xdr:rowOff>0</xdr:rowOff>
    </xdr:to>
    <xdr:sp>
      <xdr:nvSpPr>
        <xdr:cNvPr id="18" name="Testo 18"/>
        <xdr:cNvSpPr txBox="1">
          <a:spLocks noChangeArrowheads="1"/>
        </xdr:cNvSpPr>
      </xdr:nvSpPr>
      <xdr:spPr>
        <a:xfrm>
          <a:off x="276225" y="0"/>
          <a:ext cx="2343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CAUSE DI MORTE</a:t>
          </a:r>
        </a:p>
      </xdr:txBody>
    </xdr:sp>
    <xdr:clientData/>
  </xdr:twoCellAnchor>
  <xdr:twoCellAnchor>
    <xdr:from>
      <xdr:col>2</xdr:col>
      <xdr:colOff>371475</xdr:colOff>
      <xdr:row>0</xdr:row>
      <xdr:rowOff>0</xdr:rowOff>
    </xdr:from>
    <xdr:to>
      <xdr:col>3</xdr:col>
      <xdr:colOff>295275</xdr:colOff>
      <xdr:row>0</xdr:row>
      <xdr:rowOff>0</xdr:rowOff>
    </xdr:to>
    <xdr:sp>
      <xdr:nvSpPr>
        <xdr:cNvPr id="19" name="Testo 19"/>
        <xdr:cNvSpPr txBox="1">
          <a:spLocks noChangeArrowheads="1"/>
        </xdr:cNvSpPr>
      </xdr:nvSpPr>
      <xdr:spPr>
        <a:xfrm>
          <a:off x="3257550" y="0"/>
          <a:ext cx="2952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 cui non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residenti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20" name="Testo 20"/>
        <xdr:cNvSpPr txBox="1">
          <a:spLocks noChangeArrowheads="1"/>
        </xdr:cNvSpPr>
      </xdr:nvSpPr>
      <xdr:spPr>
        <a:xfrm>
          <a:off x="2924175" y="0"/>
          <a:ext cx="276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247650</xdr:colOff>
      <xdr:row>0</xdr:row>
      <xdr:rowOff>0</xdr:rowOff>
    </xdr:to>
    <xdr:sp>
      <xdr:nvSpPr>
        <xdr:cNvPr id="21" name="Testo 21"/>
        <xdr:cNvSpPr txBox="1">
          <a:spLocks noChangeArrowheads="1"/>
        </xdr:cNvSpPr>
      </xdr:nvSpPr>
      <xdr:spPr>
        <a:xfrm>
          <a:off x="0" y="0"/>
          <a:ext cx="247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Nomenclatura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nosologica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2371725</xdr:colOff>
      <xdr:row>0</xdr:row>
      <xdr:rowOff>0</xdr:rowOff>
    </xdr:to>
    <xdr:sp>
      <xdr:nvSpPr>
        <xdr:cNvPr id="22" name="Testo 22"/>
        <xdr:cNvSpPr txBox="1">
          <a:spLocks noChangeArrowheads="1"/>
        </xdr:cNvSpPr>
      </xdr:nvSpPr>
      <xdr:spPr>
        <a:xfrm>
          <a:off x="276225" y="0"/>
          <a:ext cx="2343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CAUSE DI MORTE</a:t>
          </a:r>
        </a:p>
      </xdr:txBody>
    </xdr:sp>
    <xdr:clientData/>
  </xdr:twoCellAnchor>
  <xdr:twoCellAnchor>
    <xdr:from>
      <xdr:col>2</xdr:col>
      <xdr:colOff>371475</xdr:colOff>
      <xdr:row>0</xdr:row>
      <xdr:rowOff>0</xdr:rowOff>
    </xdr:from>
    <xdr:to>
      <xdr:col>3</xdr:col>
      <xdr:colOff>295275</xdr:colOff>
      <xdr:row>0</xdr:row>
      <xdr:rowOff>0</xdr:rowOff>
    </xdr:to>
    <xdr:sp>
      <xdr:nvSpPr>
        <xdr:cNvPr id="23" name="Testo 23"/>
        <xdr:cNvSpPr txBox="1">
          <a:spLocks noChangeArrowheads="1"/>
        </xdr:cNvSpPr>
      </xdr:nvSpPr>
      <xdr:spPr>
        <a:xfrm>
          <a:off x="3257550" y="0"/>
          <a:ext cx="2952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 cui non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residenti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24" name="Testo 24"/>
        <xdr:cNvSpPr txBox="1">
          <a:spLocks noChangeArrowheads="1"/>
        </xdr:cNvSpPr>
      </xdr:nvSpPr>
      <xdr:spPr>
        <a:xfrm>
          <a:off x="2924175" y="0"/>
          <a:ext cx="276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247650</xdr:colOff>
      <xdr:row>0</xdr:row>
      <xdr:rowOff>0</xdr:rowOff>
    </xdr:to>
    <xdr:sp>
      <xdr:nvSpPr>
        <xdr:cNvPr id="25" name="Testo 25"/>
        <xdr:cNvSpPr txBox="1">
          <a:spLocks noChangeArrowheads="1"/>
        </xdr:cNvSpPr>
      </xdr:nvSpPr>
      <xdr:spPr>
        <a:xfrm>
          <a:off x="0" y="0"/>
          <a:ext cx="247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Nomenclatura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nosologica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2371725</xdr:colOff>
      <xdr:row>0</xdr:row>
      <xdr:rowOff>0</xdr:rowOff>
    </xdr:to>
    <xdr:sp>
      <xdr:nvSpPr>
        <xdr:cNvPr id="26" name="Testo 26"/>
        <xdr:cNvSpPr txBox="1">
          <a:spLocks noChangeArrowheads="1"/>
        </xdr:cNvSpPr>
      </xdr:nvSpPr>
      <xdr:spPr>
        <a:xfrm>
          <a:off x="276225" y="0"/>
          <a:ext cx="2343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CAUSE DI MORTE</a:t>
          </a:r>
        </a:p>
      </xdr:txBody>
    </xdr:sp>
    <xdr:clientData/>
  </xdr:twoCellAnchor>
  <xdr:twoCellAnchor>
    <xdr:from>
      <xdr:col>2</xdr:col>
      <xdr:colOff>371475</xdr:colOff>
      <xdr:row>0</xdr:row>
      <xdr:rowOff>0</xdr:rowOff>
    </xdr:from>
    <xdr:to>
      <xdr:col>3</xdr:col>
      <xdr:colOff>295275</xdr:colOff>
      <xdr:row>0</xdr:row>
      <xdr:rowOff>0</xdr:rowOff>
    </xdr:to>
    <xdr:sp>
      <xdr:nvSpPr>
        <xdr:cNvPr id="27" name="Testo 27"/>
        <xdr:cNvSpPr txBox="1">
          <a:spLocks noChangeArrowheads="1"/>
        </xdr:cNvSpPr>
      </xdr:nvSpPr>
      <xdr:spPr>
        <a:xfrm>
          <a:off x="3257550" y="0"/>
          <a:ext cx="2952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 cui non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residenti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28" name="Testo 28"/>
        <xdr:cNvSpPr txBox="1">
          <a:spLocks noChangeArrowheads="1"/>
        </xdr:cNvSpPr>
      </xdr:nvSpPr>
      <xdr:spPr>
        <a:xfrm>
          <a:off x="2924175" y="0"/>
          <a:ext cx="276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247650</xdr:colOff>
      <xdr:row>0</xdr:row>
      <xdr:rowOff>0</xdr:rowOff>
    </xdr:to>
    <xdr:sp>
      <xdr:nvSpPr>
        <xdr:cNvPr id="29" name="Testo 29"/>
        <xdr:cNvSpPr txBox="1">
          <a:spLocks noChangeArrowheads="1"/>
        </xdr:cNvSpPr>
      </xdr:nvSpPr>
      <xdr:spPr>
        <a:xfrm>
          <a:off x="0" y="0"/>
          <a:ext cx="247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Nomenclatura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nosologica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2371725</xdr:colOff>
      <xdr:row>0</xdr:row>
      <xdr:rowOff>0</xdr:rowOff>
    </xdr:to>
    <xdr:sp>
      <xdr:nvSpPr>
        <xdr:cNvPr id="30" name="Testo 30"/>
        <xdr:cNvSpPr txBox="1">
          <a:spLocks noChangeArrowheads="1"/>
        </xdr:cNvSpPr>
      </xdr:nvSpPr>
      <xdr:spPr>
        <a:xfrm>
          <a:off x="276225" y="0"/>
          <a:ext cx="2343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CAUSE DI MORTE</a:t>
          </a:r>
        </a:p>
      </xdr:txBody>
    </xdr:sp>
    <xdr:clientData/>
  </xdr:twoCellAnchor>
  <xdr:twoCellAnchor>
    <xdr:from>
      <xdr:col>2</xdr:col>
      <xdr:colOff>371475</xdr:colOff>
      <xdr:row>0</xdr:row>
      <xdr:rowOff>0</xdr:rowOff>
    </xdr:from>
    <xdr:to>
      <xdr:col>3</xdr:col>
      <xdr:colOff>295275</xdr:colOff>
      <xdr:row>0</xdr:row>
      <xdr:rowOff>0</xdr:rowOff>
    </xdr:to>
    <xdr:sp>
      <xdr:nvSpPr>
        <xdr:cNvPr id="31" name="Testo 31"/>
        <xdr:cNvSpPr txBox="1">
          <a:spLocks noChangeArrowheads="1"/>
        </xdr:cNvSpPr>
      </xdr:nvSpPr>
      <xdr:spPr>
        <a:xfrm>
          <a:off x="3257550" y="0"/>
          <a:ext cx="2952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 cui non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residenti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32" name="Testo 32"/>
        <xdr:cNvSpPr txBox="1">
          <a:spLocks noChangeArrowheads="1"/>
        </xdr:cNvSpPr>
      </xdr:nvSpPr>
      <xdr:spPr>
        <a:xfrm>
          <a:off x="2924175" y="0"/>
          <a:ext cx="276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247650</xdr:colOff>
      <xdr:row>0</xdr:row>
      <xdr:rowOff>0</xdr:rowOff>
    </xdr:to>
    <xdr:sp>
      <xdr:nvSpPr>
        <xdr:cNvPr id="33" name="Testo 33"/>
        <xdr:cNvSpPr txBox="1">
          <a:spLocks noChangeArrowheads="1"/>
        </xdr:cNvSpPr>
      </xdr:nvSpPr>
      <xdr:spPr>
        <a:xfrm>
          <a:off x="0" y="0"/>
          <a:ext cx="247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Nomenclatura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nosologica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2371725</xdr:colOff>
      <xdr:row>0</xdr:row>
      <xdr:rowOff>0</xdr:rowOff>
    </xdr:to>
    <xdr:sp>
      <xdr:nvSpPr>
        <xdr:cNvPr id="34" name="Testo 34"/>
        <xdr:cNvSpPr txBox="1">
          <a:spLocks noChangeArrowheads="1"/>
        </xdr:cNvSpPr>
      </xdr:nvSpPr>
      <xdr:spPr>
        <a:xfrm>
          <a:off x="276225" y="0"/>
          <a:ext cx="2343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CAUSE DI MORTE</a:t>
          </a:r>
        </a:p>
      </xdr:txBody>
    </xdr:sp>
    <xdr:clientData/>
  </xdr:twoCellAnchor>
  <xdr:twoCellAnchor>
    <xdr:from>
      <xdr:col>2</xdr:col>
      <xdr:colOff>371475</xdr:colOff>
      <xdr:row>0</xdr:row>
      <xdr:rowOff>0</xdr:rowOff>
    </xdr:from>
    <xdr:to>
      <xdr:col>3</xdr:col>
      <xdr:colOff>295275</xdr:colOff>
      <xdr:row>0</xdr:row>
      <xdr:rowOff>0</xdr:rowOff>
    </xdr:to>
    <xdr:sp>
      <xdr:nvSpPr>
        <xdr:cNvPr id="35" name="Testo 35"/>
        <xdr:cNvSpPr txBox="1">
          <a:spLocks noChangeArrowheads="1"/>
        </xdr:cNvSpPr>
      </xdr:nvSpPr>
      <xdr:spPr>
        <a:xfrm>
          <a:off x="3257550" y="0"/>
          <a:ext cx="2952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 cui non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residenti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36" name="Testo 36"/>
        <xdr:cNvSpPr txBox="1">
          <a:spLocks noChangeArrowheads="1"/>
        </xdr:cNvSpPr>
      </xdr:nvSpPr>
      <xdr:spPr>
        <a:xfrm>
          <a:off x="2924175" y="0"/>
          <a:ext cx="276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247650</xdr:colOff>
      <xdr:row>0</xdr:row>
      <xdr:rowOff>0</xdr:rowOff>
    </xdr:to>
    <xdr:sp>
      <xdr:nvSpPr>
        <xdr:cNvPr id="37" name="Testo 37"/>
        <xdr:cNvSpPr txBox="1">
          <a:spLocks noChangeArrowheads="1"/>
        </xdr:cNvSpPr>
      </xdr:nvSpPr>
      <xdr:spPr>
        <a:xfrm>
          <a:off x="0" y="0"/>
          <a:ext cx="247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Nomenclatura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nosologica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2371725</xdr:colOff>
      <xdr:row>0</xdr:row>
      <xdr:rowOff>0</xdr:rowOff>
    </xdr:to>
    <xdr:sp>
      <xdr:nvSpPr>
        <xdr:cNvPr id="38" name="Testo 38"/>
        <xdr:cNvSpPr txBox="1">
          <a:spLocks noChangeArrowheads="1"/>
        </xdr:cNvSpPr>
      </xdr:nvSpPr>
      <xdr:spPr>
        <a:xfrm>
          <a:off x="276225" y="0"/>
          <a:ext cx="2343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CAUSE DI MORTE</a:t>
          </a:r>
        </a:p>
      </xdr:txBody>
    </xdr:sp>
    <xdr:clientData/>
  </xdr:twoCellAnchor>
  <xdr:twoCellAnchor>
    <xdr:from>
      <xdr:col>2</xdr:col>
      <xdr:colOff>371475</xdr:colOff>
      <xdr:row>0</xdr:row>
      <xdr:rowOff>0</xdr:rowOff>
    </xdr:from>
    <xdr:to>
      <xdr:col>3</xdr:col>
      <xdr:colOff>295275</xdr:colOff>
      <xdr:row>0</xdr:row>
      <xdr:rowOff>0</xdr:rowOff>
    </xdr:to>
    <xdr:sp>
      <xdr:nvSpPr>
        <xdr:cNvPr id="39" name="Testo 39"/>
        <xdr:cNvSpPr txBox="1">
          <a:spLocks noChangeArrowheads="1"/>
        </xdr:cNvSpPr>
      </xdr:nvSpPr>
      <xdr:spPr>
        <a:xfrm>
          <a:off x="3257550" y="0"/>
          <a:ext cx="2952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 cui non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residenti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40" name="Testo 40"/>
        <xdr:cNvSpPr txBox="1">
          <a:spLocks noChangeArrowheads="1"/>
        </xdr:cNvSpPr>
      </xdr:nvSpPr>
      <xdr:spPr>
        <a:xfrm>
          <a:off x="2924175" y="0"/>
          <a:ext cx="276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247650</xdr:colOff>
      <xdr:row>0</xdr:row>
      <xdr:rowOff>0</xdr:rowOff>
    </xdr:to>
    <xdr:sp>
      <xdr:nvSpPr>
        <xdr:cNvPr id="41" name="Testo 41"/>
        <xdr:cNvSpPr txBox="1">
          <a:spLocks noChangeArrowheads="1"/>
        </xdr:cNvSpPr>
      </xdr:nvSpPr>
      <xdr:spPr>
        <a:xfrm>
          <a:off x="0" y="0"/>
          <a:ext cx="247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Nomenclatura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nosologica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2371725</xdr:colOff>
      <xdr:row>0</xdr:row>
      <xdr:rowOff>0</xdr:rowOff>
    </xdr:to>
    <xdr:sp>
      <xdr:nvSpPr>
        <xdr:cNvPr id="42" name="Testo 42"/>
        <xdr:cNvSpPr txBox="1">
          <a:spLocks noChangeArrowheads="1"/>
        </xdr:cNvSpPr>
      </xdr:nvSpPr>
      <xdr:spPr>
        <a:xfrm>
          <a:off x="276225" y="0"/>
          <a:ext cx="2343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CAUSE DI MORTE</a:t>
          </a:r>
        </a:p>
      </xdr:txBody>
    </xdr:sp>
    <xdr:clientData/>
  </xdr:twoCellAnchor>
  <xdr:twoCellAnchor>
    <xdr:from>
      <xdr:col>2</xdr:col>
      <xdr:colOff>371475</xdr:colOff>
      <xdr:row>0</xdr:row>
      <xdr:rowOff>0</xdr:rowOff>
    </xdr:from>
    <xdr:to>
      <xdr:col>3</xdr:col>
      <xdr:colOff>295275</xdr:colOff>
      <xdr:row>0</xdr:row>
      <xdr:rowOff>0</xdr:rowOff>
    </xdr:to>
    <xdr:sp>
      <xdr:nvSpPr>
        <xdr:cNvPr id="43" name="Testo 43"/>
        <xdr:cNvSpPr txBox="1">
          <a:spLocks noChangeArrowheads="1"/>
        </xdr:cNvSpPr>
      </xdr:nvSpPr>
      <xdr:spPr>
        <a:xfrm>
          <a:off x="3257550" y="0"/>
          <a:ext cx="2952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 cui non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residenti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44" name="Testo 44"/>
        <xdr:cNvSpPr txBox="1">
          <a:spLocks noChangeArrowheads="1"/>
        </xdr:cNvSpPr>
      </xdr:nvSpPr>
      <xdr:spPr>
        <a:xfrm>
          <a:off x="2924175" y="0"/>
          <a:ext cx="276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247650</xdr:colOff>
      <xdr:row>0</xdr:row>
      <xdr:rowOff>0</xdr:rowOff>
    </xdr:to>
    <xdr:sp>
      <xdr:nvSpPr>
        <xdr:cNvPr id="45" name="Testo 45"/>
        <xdr:cNvSpPr txBox="1">
          <a:spLocks noChangeArrowheads="1"/>
        </xdr:cNvSpPr>
      </xdr:nvSpPr>
      <xdr:spPr>
        <a:xfrm>
          <a:off x="0" y="0"/>
          <a:ext cx="247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Nomenclatura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nosologica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2371725</xdr:colOff>
      <xdr:row>0</xdr:row>
      <xdr:rowOff>0</xdr:rowOff>
    </xdr:to>
    <xdr:sp>
      <xdr:nvSpPr>
        <xdr:cNvPr id="46" name="Testo 46"/>
        <xdr:cNvSpPr txBox="1">
          <a:spLocks noChangeArrowheads="1"/>
        </xdr:cNvSpPr>
      </xdr:nvSpPr>
      <xdr:spPr>
        <a:xfrm>
          <a:off x="276225" y="0"/>
          <a:ext cx="2343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CAUSE DI MORTE</a:t>
          </a:r>
        </a:p>
      </xdr:txBody>
    </xdr:sp>
    <xdr:clientData/>
  </xdr:twoCellAnchor>
  <xdr:twoCellAnchor>
    <xdr:from>
      <xdr:col>2</xdr:col>
      <xdr:colOff>371475</xdr:colOff>
      <xdr:row>0</xdr:row>
      <xdr:rowOff>0</xdr:rowOff>
    </xdr:from>
    <xdr:to>
      <xdr:col>3</xdr:col>
      <xdr:colOff>295275</xdr:colOff>
      <xdr:row>0</xdr:row>
      <xdr:rowOff>0</xdr:rowOff>
    </xdr:to>
    <xdr:sp>
      <xdr:nvSpPr>
        <xdr:cNvPr id="47" name="Testo 47"/>
        <xdr:cNvSpPr txBox="1">
          <a:spLocks noChangeArrowheads="1"/>
        </xdr:cNvSpPr>
      </xdr:nvSpPr>
      <xdr:spPr>
        <a:xfrm>
          <a:off x="3257550" y="0"/>
          <a:ext cx="2952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 cui non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residenti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48" name="Testo 48"/>
        <xdr:cNvSpPr txBox="1">
          <a:spLocks noChangeArrowheads="1"/>
        </xdr:cNvSpPr>
      </xdr:nvSpPr>
      <xdr:spPr>
        <a:xfrm>
          <a:off x="2924175" y="0"/>
          <a:ext cx="276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247650</xdr:colOff>
      <xdr:row>0</xdr:row>
      <xdr:rowOff>0</xdr:rowOff>
    </xdr:to>
    <xdr:sp>
      <xdr:nvSpPr>
        <xdr:cNvPr id="49" name="Testo 49"/>
        <xdr:cNvSpPr txBox="1">
          <a:spLocks noChangeArrowheads="1"/>
        </xdr:cNvSpPr>
      </xdr:nvSpPr>
      <xdr:spPr>
        <a:xfrm>
          <a:off x="0" y="0"/>
          <a:ext cx="247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Nomenclatura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nosologica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2371725</xdr:colOff>
      <xdr:row>0</xdr:row>
      <xdr:rowOff>0</xdr:rowOff>
    </xdr:to>
    <xdr:sp>
      <xdr:nvSpPr>
        <xdr:cNvPr id="50" name="Testo 50"/>
        <xdr:cNvSpPr txBox="1">
          <a:spLocks noChangeArrowheads="1"/>
        </xdr:cNvSpPr>
      </xdr:nvSpPr>
      <xdr:spPr>
        <a:xfrm>
          <a:off x="276225" y="0"/>
          <a:ext cx="2343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CAUSE DI MORTE</a:t>
          </a:r>
        </a:p>
      </xdr:txBody>
    </xdr:sp>
    <xdr:clientData/>
  </xdr:twoCellAnchor>
  <xdr:twoCellAnchor>
    <xdr:from>
      <xdr:col>2</xdr:col>
      <xdr:colOff>371475</xdr:colOff>
      <xdr:row>0</xdr:row>
      <xdr:rowOff>0</xdr:rowOff>
    </xdr:from>
    <xdr:to>
      <xdr:col>3</xdr:col>
      <xdr:colOff>295275</xdr:colOff>
      <xdr:row>0</xdr:row>
      <xdr:rowOff>0</xdr:rowOff>
    </xdr:to>
    <xdr:sp>
      <xdr:nvSpPr>
        <xdr:cNvPr id="51" name="Testo 51"/>
        <xdr:cNvSpPr txBox="1">
          <a:spLocks noChangeArrowheads="1"/>
        </xdr:cNvSpPr>
      </xdr:nvSpPr>
      <xdr:spPr>
        <a:xfrm>
          <a:off x="3257550" y="0"/>
          <a:ext cx="2952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 cui non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residenti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52" name="Testo 52"/>
        <xdr:cNvSpPr txBox="1">
          <a:spLocks noChangeArrowheads="1"/>
        </xdr:cNvSpPr>
      </xdr:nvSpPr>
      <xdr:spPr>
        <a:xfrm>
          <a:off x="2924175" y="0"/>
          <a:ext cx="276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247650</xdr:colOff>
      <xdr:row>0</xdr:row>
      <xdr:rowOff>0</xdr:rowOff>
    </xdr:to>
    <xdr:sp>
      <xdr:nvSpPr>
        <xdr:cNvPr id="53" name="Testo 53"/>
        <xdr:cNvSpPr txBox="1">
          <a:spLocks noChangeArrowheads="1"/>
        </xdr:cNvSpPr>
      </xdr:nvSpPr>
      <xdr:spPr>
        <a:xfrm>
          <a:off x="0" y="0"/>
          <a:ext cx="247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Nomenclatura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nosologica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2371725</xdr:colOff>
      <xdr:row>0</xdr:row>
      <xdr:rowOff>0</xdr:rowOff>
    </xdr:to>
    <xdr:sp>
      <xdr:nvSpPr>
        <xdr:cNvPr id="54" name="Testo 54"/>
        <xdr:cNvSpPr txBox="1">
          <a:spLocks noChangeArrowheads="1"/>
        </xdr:cNvSpPr>
      </xdr:nvSpPr>
      <xdr:spPr>
        <a:xfrm>
          <a:off x="276225" y="0"/>
          <a:ext cx="2343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CAUSE DI MORTE</a:t>
          </a:r>
        </a:p>
      </xdr:txBody>
    </xdr:sp>
    <xdr:clientData/>
  </xdr:twoCellAnchor>
  <xdr:twoCellAnchor>
    <xdr:from>
      <xdr:col>2</xdr:col>
      <xdr:colOff>371475</xdr:colOff>
      <xdr:row>0</xdr:row>
      <xdr:rowOff>0</xdr:rowOff>
    </xdr:from>
    <xdr:to>
      <xdr:col>3</xdr:col>
      <xdr:colOff>295275</xdr:colOff>
      <xdr:row>0</xdr:row>
      <xdr:rowOff>0</xdr:rowOff>
    </xdr:to>
    <xdr:sp>
      <xdr:nvSpPr>
        <xdr:cNvPr id="55" name="Testo 55"/>
        <xdr:cNvSpPr txBox="1">
          <a:spLocks noChangeArrowheads="1"/>
        </xdr:cNvSpPr>
      </xdr:nvSpPr>
      <xdr:spPr>
        <a:xfrm>
          <a:off x="3257550" y="0"/>
          <a:ext cx="2952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 cui non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residenti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56" name="Testo 56"/>
        <xdr:cNvSpPr txBox="1">
          <a:spLocks noChangeArrowheads="1"/>
        </xdr:cNvSpPr>
      </xdr:nvSpPr>
      <xdr:spPr>
        <a:xfrm>
          <a:off x="2924175" y="0"/>
          <a:ext cx="276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247650</xdr:colOff>
      <xdr:row>0</xdr:row>
      <xdr:rowOff>0</xdr:rowOff>
    </xdr:to>
    <xdr:sp>
      <xdr:nvSpPr>
        <xdr:cNvPr id="57" name="Testo 57"/>
        <xdr:cNvSpPr txBox="1">
          <a:spLocks noChangeArrowheads="1"/>
        </xdr:cNvSpPr>
      </xdr:nvSpPr>
      <xdr:spPr>
        <a:xfrm>
          <a:off x="0" y="0"/>
          <a:ext cx="247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Nomenclatura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nosologica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2371725</xdr:colOff>
      <xdr:row>0</xdr:row>
      <xdr:rowOff>0</xdr:rowOff>
    </xdr:to>
    <xdr:sp>
      <xdr:nvSpPr>
        <xdr:cNvPr id="58" name="Testo 58"/>
        <xdr:cNvSpPr txBox="1">
          <a:spLocks noChangeArrowheads="1"/>
        </xdr:cNvSpPr>
      </xdr:nvSpPr>
      <xdr:spPr>
        <a:xfrm>
          <a:off x="276225" y="0"/>
          <a:ext cx="2343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CAUSE DI MORTE</a:t>
          </a:r>
        </a:p>
      </xdr:txBody>
    </xdr:sp>
    <xdr:clientData/>
  </xdr:twoCellAnchor>
  <xdr:twoCellAnchor>
    <xdr:from>
      <xdr:col>2</xdr:col>
      <xdr:colOff>371475</xdr:colOff>
      <xdr:row>0</xdr:row>
      <xdr:rowOff>0</xdr:rowOff>
    </xdr:from>
    <xdr:to>
      <xdr:col>3</xdr:col>
      <xdr:colOff>295275</xdr:colOff>
      <xdr:row>0</xdr:row>
      <xdr:rowOff>0</xdr:rowOff>
    </xdr:to>
    <xdr:sp>
      <xdr:nvSpPr>
        <xdr:cNvPr id="59" name="Testo 59"/>
        <xdr:cNvSpPr txBox="1">
          <a:spLocks noChangeArrowheads="1"/>
        </xdr:cNvSpPr>
      </xdr:nvSpPr>
      <xdr:spPr>
        <a:xfrm>
          <a:off x="3257550" y="0"/>
          <a:ext cx="2952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 cui non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residenti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60" name="Testo 60"/>
        <xdr:cNvSpPr txBox="1">
          <a:spLocks noChangeArrowheads="1"/>
        </xdr:cNvSpPr>
      </xdr:nvSpPr>
      <xdr:spPr>
        <a:xfrm>
          <a:off x="2924175" y="0"/>
          <a:ext cx="276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247650</xdr:colOff>
      <xdr:row>0</xdr:row>
      <xdr:rowOff>0</xdr:rowOff>
    </xdr:to>
    <xdr:sp>
      <xdr:nvSpPr>
        <xdr:cNvPr id="61" name="Testo 61"/>
        <xdr:cNvSpPr txBox="1">
          <a:spLocks noChangeArrowheads="1"/>
        </xdr:cNvSpPr>
      </xdr:nvSpPr>
      <xdr:spPr>
        <a:xfrm>
          <a:off x="0" y="0"/>
          <a:ext cx="247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Nomenclatura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nosologica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2371725</xdr:colOff>
      <xdr:row>0</xdr:row>
      <xdr:rowOff>0</xdr:rowOff>
    </xdr:to>
    <xdr:sp>
      <xdr:nvSpPr>
        <xdr:cNvPr id="62" name="Testo 62"/>
        <xdr:cNvSpPr txBox="1">
          <a:spLocks noChangeArrowheads="1"/>
        </xdr:cNvSpPr>
      </xdr:nvSpPr>
      <xdr:spPr>
        <a:xfrm>
          <a:off x="276225" y="0"/>
          <a:ext cx="2343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CAUSE DI MORTE</a:t>
          </a:r>
        </a:p>
      </xdr:txBody>
    </xdr:sp>
    <xdr:clientData/>
  </xdr:twoCellAnchor>
  <xdr:twoCellAnchor>
    <xdr:from>
      <xdr:col>2</xdr:col>
      <xdr:colOff>371475</xdr:colOff>
      <xdr:row>0</xdr:row>
      <xdr:rowOff>0</xdr:rowOff>
    </xdr:from>
    <xdr:to>
      <xdr:col>3</xdr:col>
      <xdr:colOff>295275</xdr:colOff>
      <xdr:row>0</xdr:row>
      <xdr:rowOff>0</xdr:rowOff>
    </xdr:to>
    <xdr:sp>
      <xdr:nvSpPr>
        <xdr:cNvPr id="63" name="Testo 63"/>
        <xdr:cNvSpPr txBox="1">
          <a:spLocks noChangeArrowheads="1"/>
        </xdr:cNvSpPr>
      </xdr:nvSpPr>
      <xdr:spPr>
        <a:xfrm>
          <a:off x="3257550" y="0"/>
          <a:ext cx="2952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 cui non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residenti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64" name="Testo 64"/>
        <xdr:cNvSpPr txBox="1">
          <a:spLocks noChangeArrowheads="1"/>
        </xdr:cNvSpPr>
      </xdr:nvSpPr>
      <xdr:spPr>
        <a:xfrm>
          <a:off x="2924175" y="0"/>
          <a:ext cx="276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247650</xdr:colOff>
      <xdr:row>0</xdr:row>
      <xdr:rowOff>0</xdr:rowOff>
    </xdr:to>
    <xdr:sp>
      <xdr:nvSpPr>
        <xdr:cNvPr id="65" name="Testo 65"/>
        <xdr:cNvSpPr txBox="1">
          <a:spLocks noChangeArrowheads="1"/>
        </xdr:cNvSpPr>
      </xdr:nvSpPr>
      <xdr:spPr>
        <a:xfrm>
          <a:off x="0" y="0"/>
          <a:ext cx="247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Nomenclatura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nosologica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2371725</xdr:colOff>
      <xdr:row>0</xdr:row>
      <xdr:rowOff>0</xdr:rowOff>
    </xdr:to>
    <xdr:sp>
      <xdr:nvSpPr>
        <xdr:cNvPr id="66" name="Testo 66"/>
        <xdr:cNvSpPr txBox="1">
          <a:spLocks noChangeArrowheads="1"/>
        </xdr:cNvSpPr>
      </xdr:nvSpPr>
      <xdr:spPr>
        <a:xfrm>
          <a:off x="276225" y="0"/>
          <a:ext cx="2343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CAUSE DI MORTE</a:t>
          </a:r>
        </a:p>
      </xdr:txBody>
    </xdr:sp>
    <xdr:clientData/>
  </xdr:twoCellAnchor>
  <xdr:twoCellAnchor>
    <xdr:from>
      <xdr:col>2</xdr:col>
      <xdr:colOff>371475</xdr:colOff>
      <xdr:row>0</xdr:row>
      <xdr:rowOff>0</xdr:rowOff>
    </xdr:from>
    <xdr:to>
      <xdr:col>3</xdr:col>
      <xdr:colOff>295275</xdr:colOff>
      <xdr:row>0</xdr:row>
      <xdr:rowOff>0</xdr:rowOff>
    </xdr:to>
    <xdr:sp>
      <xdr:nvSpPr>
        <xdr:cNvPr id="67" name="Testo 67"/>
        <xdr:cNvSpPr txBox="1">
          <a:spLocks noChangeArrowheads="1"/>
        </xdr:cNvSpPr>
      </xdr:nvSpPr>
      <xdr:spPr>
        <a:xfrm>
          <a:off x="3257550" y="0"/>
          <a:ext cx="2952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 cui non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residenti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68" name="Testo 68"/>
        <xdr:cNvSpPr txBox="1">
          <a:spLocks noChangeArrowheads="1"/>
        </xdr:cNvSpPr>
      </xdr:nvSpPr>
      <xdr:spPr>
        <a:xfrm>
          <a:off x="2924175" y="0"/>
          <a:ext cx="276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247650</xdr:colOff>
      <xdr:row>0</xdr:row>
      <xdr:rowOff>0</xdr:rowOff>
    </xdr:to>
    <xdr:sp>
      <xdr:nvSpPr>
        <xdr:cNvPr id="69" name="Testo 69"/>
        <xdr:cNvSpPr txBox="1">
          <a:spLocks noChangeArrowheads="1"/>
        </xdr:cNvSpPr>
      </xdr:nvSpPr>
      <xdr:spPr>
        <a:xfrm>
          <a:off x="0" y="0"/>
          <a:ext cx="247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Nomenclatura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nosologica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2371725</xdr:colOff>
      <xdr:row>0</xdr:row>
      <xdr:rowOff>0</xdr:rowOff>
    </xdr:to>
    <xdr:sp>
      <xdr:nvSpPr>
        <xdr:cNvPr id="70" name="Testo 70"/>
        <xdr:cNvSpPr txBox="1">
          <a:spLocks noChangeArrowheads="1"/>
        </xdr:cNvSpPr>
      </xdr:nvSpPr>
      <xdr:spPr>
        <a:xfrm>
          <a:off x="276225" y="0"/>
          <a:ext cx="2343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CAUSE DI MORTE</a:t>
          </a:r>
        </a:p>
      </xdr:txBody>
    </xdr:sp>
    <xdr:clientData/>
  </xdr:twoCellAnchor>
  <xdr:twoCellAnchor>
    <xdr:from>
      <xdr:col>2</xdr:col>
      <xdr:colOff>371475</xdr:colOff>
      <xdr:row>0</xdr:row>
      <xdr:rowOff>0</xdr:rowOff>
    </xdr:from>
    <xdr:to>
      <xdr:col>3</xdr:col>
      <xdr:colOff>295275</xdr:colOff>
      <xdr:row>0</xdr:row>
      <xdr:rowOff>0</xdr:rowOff>
    </xdr:to>
    <xdr:sp>
      <xdr:nvSpPr>
        <xdr:cNvPr id="71" name="Testo 71"/>
        <xdr:cNvSpPr txBox="1">
          <a:spLocks noChangeArrowheads="1"/>
        </xdr:cNvSpPr>
      </xdr:nvSpPr>
      <xdr:spPr>
        <a:xfrm>
          <a:off x="3257550" y="0"/>
          <a:ext cx="2952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 cui non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residenti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72" name="Testo 72"/>
        <xdr:cNvSpPr txBox="1">
          <a:spLocks noChangeArrowheads="1"/>
        </xdr:cNvSpPr>
      </xdr:nvSpPr>
      <xdr:spPr>
        <a:xfrm>
          <a:off x="2924175" y="0"/>
          <a:ext cx="276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247650</xdr:colOff>
      <xdr:row>0</xdr:row>
      <xdr:rowOff>0</xdr:rowOff>
    </xdr:to>
    <xdr:sp>
      <xdr:nvSpPr>
        <xdr:cNvPr id="73" name="Testo 73"/>
        <xdr:cNvSpPr txBox="1">
          <a:spLocks noChangeArrowheads="1"/>
        </xdr:cNvSpPr>
      </xdr:nvSpPr>
      <xdr:spPr>
        <a:xfrm>
          <a:off x="0" y="0"/>
          <a:ext cx="247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Nomenclatura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nosologica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2371725</xdr:colOff>
      <xdr:row>0</xdr:row>
      <xdr:rowOff>0</xdr:rowOff>
    </xdr:to>
    <xdr:sp>
      <xdr:nvSpPr>
        <xdr:cNvPr id="74" name="Testo 74"/>
        <xdr:cNvSpPr txBox="1">
          <a:spLocks noChangeArrowheads="1"/>
        </xdr:cNvSpPr>
      </xdr:nvSpPr>
      <xdr:spPr>
        <a:xfrm>
          <a:off x="276225" y="0"/>
          <a:ext cx="2343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CAUSE DI MORTE</a:t>
          </a:r>
        </a:p>
      </xdr:txBody>
    </xdr:sp>
    <xdr:clientData/>
  </xdr:twoCellAnchor>
  <xdr:twoCellAnchor>
    <xdr:from>
      <xdr:col>2</xdr:col>
      <xdr:colOff>371475</xdr:colOff>
      <xdr:row>0</xdr:row>
      <xdr:rowOff>0</xdr:rowOff>
    </xdr:from>
    <xdr:to>
      <xdr:col>3</xdr:col>
      <xdr:colOff>295275</xdr:colOff>
      <xdr:row>0</xdr:row>
      <xdr:rowOff>0</xdr:rowOff>
    </xdr:to>
    <xdr:sp>
      <xdr:nvSpPr>
        <xdr:cNvPr id="75" name="Testo 75"/>
        <xdr:cNvSpPr txBox="1">
          <a:spLocks noChangeArrowheads="1"/>
        </xdr:cNvSpPr>
      </xdr:nvSpPr>
      <xdr:spPr>
        <a:xfrm>
          <a:off x="3257550" y="0"/>
          <a:ext cx="2952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 cui non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residenti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76" name="Testo 76"/>
        <xdr:cNvSpPr txBox="1">
          <a:spLocks noChangeArrowheads="1"/>
        </xdr:cNvSpPr>
      </xdr:nvSpPr>
      <xdr:spPr>
        <a:xfrm>
          <a:off x="2924175" y="0"/>
          <a:ext cx="276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247650</xdr:colOff>
      <xdr:row>0</xdr:row>
      <xdr:rowOff>0</xdr:rowOff>
    </xdr:to>
    <xdr:sp>
      <xdr:nvSpPr>
        <xdr:cNvPr id="77" name="Testo 77"/>
        <xdr:cNvSpPr txBox="1">
          <a:spLocks noChangeArrowheads="1"/>
        </xdr:cNvSpPr>
      </xdr:nvSpPr>
      <xdr:spPr>
        <a:xfrm>
          <a:off x="0" y="0"/>
          <a:ext cx="247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Nomenclatura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nosologica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2371725</xdr:colOff>
      <xdr:row>0</xdr:row>
      <xdr:rowOff>0</xdr:rowOff>
    </xdr:to>
    <xdr:sp>
      <xdr:nvSpPr>
        <xdr:cNvPr id="78" name="Testo 78"/>
        <xdr:cNvSpPr txBox="1">
          <a:spLocks noChangeArrowheads="1"/>
        </xdr:cNvSpPr>
      </xdr:nvSpPr>
      <xdr:spPr>
        <a:xfrm>
          <a:off x="276225" y="0"/>
          <a:ext cx="2343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CAUSE DI MORTE</a:t>
          </a:r>
        </a:p>
      </xdr:txBody>
    </xdr:sp>
    <xdr:clientData/>
  </xdr:twoCellAnchor>
  <xdr:twoCellAnchor>
    <xdr:from>
      <xdr:col>2</xdr:col>
      <xdr:colOff>371475</xdr:colOff>
      <xdr:row>0</xdr:row>
      <xdr:rowOff>0</xdr:rowOff>
    </xdr:from>
    <xdr:to>
      <xdr:col>3</xdr:col>
      <xdr:colOff>295275</xdr:colOff>
      <xdr:row>0</xdr:row>
      <xdr:rowOff>0</xdr:rowOff>
    </xdr:to>
    <xdr:sp>
      <xdr:nvSpPr>
        <xdr:cNvPr id="79" name="Testo 79"/>
        <xdr:cNvSpPr txBox="1">
          <a:spLocks noChangeArrowheads="1"/>
        </xdr:cNvSpPr>
      </xdr:nvSpPr>
      <xdr:spPr>
        <a:xfrm>
          <a:off x="3257550" y="0"/>
          <a:ext cx="2952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 cui non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residenti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80" name="Testo 80"/>
        <xdr:cNvSpPr txBox="1">
          <a:spLocks noChangeArrowheads="1"/>
        </xdr:cNvSpPr>
      </xdr:nvSpPr>
      <xdr:spPr>
        <a:xfrm>
          <a:off x="2924175" y="0"/>
          <a:ext cx="276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247650</xdr:colOff>
      <xdr:row>0</xdr:row>
      <xdr:rowOff>0</xdr:rowOff>
    </xdr:to>
    <xdr:sp>
      <xdr:nvSpPr>
        <xdr:cNvPr id="81" name="Testo 81"/>
        <xdr:cNvSpPr txBox="1">
          <a:spLocks noChangeArrowheads="1"/>
        </xdr:cNvSpPr>
      </xdr:nvSpPr>
      <xdr:spPr>
        <a:xfrm>
          <a:off x="0" y="0"/>
          <a:ext cx="247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Nomenclatura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nosologica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2371725</xdr:colOff>
      <xdr:row>0</xdr:row>
      <xdr:rowOff>0</xdr:rowOff>
    </xdr:to>
    <xdr:sp>
      <xdr:nvSpPr>
        <xdr:cNvPr id="82" name="Testo 82"/>
        <xdr:cNvSpPr txBox="1">
          <a:spLocks noChangeArrowheads="1"/>
        </xdr:cNvSpPr>
      </xdr:nvSpPr>
      <xdr:spPr>
        <a:xfrm>
          <a:off x="276225" y="0"/>
          <a:ext cx="2343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CAUSE DI MORTE</a:t>
          </a:r>
        </a:p>
      </xdr:txBody>
    </xdr:sp>
    <xdr:clientData/>
  </xdr:twoCellAnchor>
  <xdr:twoCellAnchor>
    <xdr:from>
      <xdr:col>2</xdr:col>
      <xdr:colOff>371475</xdr:colOff>
      <xdr:row>0</xdr:row>
      <xdr:rowOff>0</xdr:rowOff>
    </xdr:from>
    <xdr:to>
      <xdr:col>3</xdr:col>
      <xdr:colOff>295275</xdr:colOff>
      <xdr:row>0</xdr:row>
      <xdr:rowOff>0</xdr:rowOff>
    </xdr:to>
    <xdr:sp>
      <xdr:nvSpPr>
        <xdr:cNvPr id="83" name="Testo 83"/>
        <xdr:cNvSpPr txBox="1">
          <a:spLocks noChangeArrowheads="1"/>
        </xdr:cNvSpPr>
      </xdr:nvSpPr>
      <xdr:spPr>
        <a:xfrm>
          <a:off x="3257550" y="0"/>
          <a:ext cx="2952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 cui non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residenti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84" name="Testo 84"/>
        <xdr:cNvSpPr txBox="1">
          <a:spLocks noChangeArrowheads="1"/>
        </xdr:cNvSpPr>
      </xdr:nvSpPr>
      <xdr:spPr>
        <a:xfrm>
          <a:off x="2924175" y="0"/>
          <a:ext cx="276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247650</xdr:colOff>
      <xdr:row>0</xdr:row>
      <xdr:rowOff>0</xdr:rowOff>
    </xdr:to>
    <xdr:sp>
      <xdr:nvSpPr>
        <xdr:cNvPr id="85" name="Testo 85"/>
        <xdr:cNvSpPr txBox="1">
          <a:spLocks noChangeArrowheads="1"/>
        </xdr:cNvSpPr>
      </xdr:nvSpPr>
      <xdr:spPr>
        <a:xfrm>
          <a:off x="0" y="0"/>
          <a:ext cx="247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Nomenclatura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nosologica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2371725</xdr:colOff>
      <xdr:row>0</xdr:row>
      <xdr:rowOff>0</xdr:rowOff>
    </xdr:to>
    <xdr:sp>
      <xdr:nvSpPr>
        <xdr:cNvPr id="86" name="Testo 86"/>
        <xdr:cNvSpPr txBox="1">
          <a:spLocks noChangeArrowheads="1"/>
        </xdr:cNvSpPr>
      </xdr:nvSpPr>
      <xdr:spPr>
        <a:xfrm>
          <a:off x="276225" y="0"/>
          <a:ext cx="2343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CAUSE DI MORTE</a:t>
          </a:r>
        </a:p>
      </xdr:txBody>
    </xdr:sp>
    <xdr:clientData/>
  </xdr:twoCellAnchor>
  <xdr:twoCellAnchor>
    <xdr:from>
      <xdr:col>2</xdr:col>
      <xdr:colOff>371475</xdr:colOff>
      <xdr:row>0</xdr:row>
      <xdr:rowOff>0</xdr:rowOff>
    </xdr:from>
    <xdr:to>
      <xdr:col>3</xdr:col>
      <xdr:colOff>295275</xdr:colOff>
      <xdr:row>0</xdr:row>
      <xdr:rowOff>0</xdr:rowOff>
    </xdr:to>
    <xdr:sp>
      <xdr:nvSpPr>
        <xdr:cNvPr id="87" name="Testo 87"/>
        <xdr:cNvSpPr txBox="1">
          <a:spLocks noChangeArrowheads="1"/>
        </xdr:cNvSpPr>
      </xdr:nvSpPr>
      <xdr:spPr>
        <a:xfrm>
          <a:off x="3257550" y="0"/>
          <a:ext cx="2952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 cui non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residenti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88" name="Testo 88"/>
        <xdr:cNvSpPr txBox="1">
          <a:spLocks noChangeArrowheads="1"/>
        </xdr:cNvSpPr>
      </xdr:nvSpPr>
      <xdr:spPr>
        <a:xfrm>
          <a:off x="2924175" y="0"/>
          <a:ext cx="276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247650</xdr:colOff>
      <xdr:row>0</xdr:row>
      <xdr:rowOff>0</xdr:rowOff>
    </xdr:to>
    <xdr:sp>
      <xdr:nvSpPr>
        <xdr:cNvPr id="89" name="Testo 89"/>
        <xdr:cNvSpPr txBox="1">
          <a:spLocks noChangeArrowheads="1"/>
        </xdr:cNvSpPr>
      </xdr:nvSpPr>
      <xdr:spPr>
        <a:xfrm>
          <a:off x="0" y="0"/>
          <a:ext cx="247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Nomenclatura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nosologica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2371725</xdr:colOff>
      <xdr:row>0</xdr:row>
      <xdr:rowOff>0</xdr:rowOff>
    </xdr:to>
    <xdr:sp>
      <xdr:nvSpPr>
        <xdr:cNvPr id="90" name="Testo 90"/>
        <xdr:cNvSpPr txBox="1">
          <a:spLocks noChangeArrowheads="1"/>
        </xdr:cNvSpPr>
      </xdr:nvSpPr>
      <xdr:spPr>
        <a:xfrm>
          <a:off x="276225" y="0"/>
          <a:ext cx="2343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CAUSE DI MORTE</a:t>
          </a:r>
        </a:p>
      </xdr:txBody>
    </xdr:sp>
    <xdr:clientData/>
  </xdr:twoCellAnchor>
  <xdr:twoCellAnchor>
    <xdr:from>
      <xdr:col>2</xdr:col>
      <xdr:colOff>371475</xdr:colOff>
      <xdr:row>0</xdr:row>
      <xdr:rowOff>0</xdr:rowOff>
    </xdr:from>
    <xdr:to>
      <xdr:col>3</xdr:col>
      <xdr:colOff>295275</xdr:colOff>
      <xdr:row>0</xdr:row>
      <xdr:rowOff>0</xdr:rowOff>
    </xdr:to>
    <xdr:sp>
      <xdr:nvSpPr>
        <xdr:cNvPr id="91" name="Testo 91"/>
        <xdr:cNvSpPr txBox="1">
          <a:spLocks noChangeArrowheads="1"/>
        </xdr:cNvSpPr>
      </xdr:nvSpPr>
      <xdr:spPr>
        <a:xfrm>
          <a:off x="3257550" y="0"/>
          <a:ext cx="2952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 cui non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residenti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92" name="Testo 92"/>
        <xdr:cNvSpPr txBox="1">
          <a:spLocks noChangeArrowheads="1"/>
        </xdr:cNvSpPr>
      </xdr:nvSpPr>
      <xdr:spPr>
        <a:xfrm>
          <a:off x="2924175" y="0"/>
          <a:ext cx="276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2371725</xdr:colOff>
      <xdr:row>0</xdr:row>
      <xdr:rowOff>0</xdr:rowOff>
    </xdr:to>
    <xdr:sp>
      <xdr:nvSpPr>
        <xdr:cNvPr id="93" name="Testo 94"/>
        <xdr:cNvSpPr txBox="1">
          <a:spLocks noChangeArrowheads="1"/>
        </xdr:cNvSpPr>
      </xdr:nvSpPr>
      <xdr:spPr>
        <a:xfrm>
          <a:off x="276225" y="0"/>
          <a:ext cx="2343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CAUSE DI MORTE</a:t>
          </a:r>
        </a:p>
      </xdr:txBody>
    </xdr:sp>
    <xdr:clientData/>
  </xdr:twoCellAnchor>
  <xdr:twoCellAnchor>
    <xdr:from>
      <xdr:col>2</xdr:col>
      <xdr:colOff>371475</xdr:colOff>
      <xdr:row>0</xdr:row>
      <xdr:rowOff>0</xdr:rowOff>
    </xdr:from>
    <xdr:to>
      <xdr:col>3</xdr:col>
      <xdr:colOff>295275</xdr:colOff>
      <xdr:row>0</xdr:row>
      <xdr:rowOff>0</xdr:rowOff>
    </xdr:to>
    <xdr:sp>
      <xdr:nvSpPr>
        <xdr:cNvPr id="94" name="Testo 95"/>
        <xdr:cNvSpPr txBox="1">
          <a:spLocks noChangeArrowheads="1"/>
        </xdr:cNvSpPr>
      </xdr:nvSpPr>
      <xdr:spPr>
        <a:xfrm>
          <a:off x="3257550" y="0"/>
          <a:ext cx="2952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 cui non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residenti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95" name="Testo 96"/>
        <xdr:cNvSpPr txBox="1">
          <a:spLocks noChangeArrowheads="1"/>
        </xdr:cNvSpPr>
      </xdr:nvSpPr>
      <xdr:spPr>
        <a:xfrm>
          <a:off x="2924175" y="0"/>
          <a:ext cx="276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2</xdr:col>
      <xdr:colOff>38100</xdr:colOff>
      <xdr:row>83</xdr:row>
      <xdr:rowOff>0</xdr:rowOff>
    </xdr:from>
    <xdr:to>
      <xdr:col>2</xdr:col>
      <xdr:colOff>314325</xdr:colOff>
      <xdr:row>83</xdr:row>
      <xdr:rowOff>0</xdr:rowOff>
    </xdr:to>
    <xdr:sp>
      <xdr:nvSpPr>
        <xdr:cNvPr id="96" name="Testo 104"/>
        <xdr:cNvSpPr txBox="1">
          <a:spLocks noChangeArrowheads="1"/>
        </xdr:cNvSpPr>
      </xdr:nvSpPr>
      <xdr:spPr>
        <a:xfrm>
          <a:off x="2924175" y="13773150"/>
          <a:ext cx="276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E80AAE"/>
    <pageSetUpPr fitToPage="1"/>
  </sheetPr>
  <dimension ref="A1:CQ177"/>
  <sheetViews>
    <sheetView showGridLines="0" tabSelected="1" workbookViewId="0" topLeftCell="A121">
      <selection activeCell="A130" sqref="A130:P159"/>
    </sheetView>
  </sheetViews>
  <sheetFormatPr defaultColWidth="9.140625" defaultRowHeight="12.75"/>
  <cols>
    <col min="1" max="1" width="3.7109375" style="2" customWidth="1"/>
    <col min="2" max="2" width="39.57421875" style="2" customWidth="1"/>
    <col min="3" max="3" width="5.57421875" style="2" customWidth="1"/>
    <col min="4" max="14" width="4.421875" style="2" customWidth="1"/>
    <col min="15" max="15" width="5.421875" style="2" customWidth="1"/>
    <col min="16" max="16" width="4.421875" style="2" customWidth="1"/>
    <col min="17" max="16384" width="9.140625" style="2" customWidth="1"/>
  </cols>
  <sheetData>
    <row r="1" spans="1:16" ht="15" customHeight="1">
      <c r="A1" s="1" t="s">
        <v>152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1.25">
      <c r="A3" s="4" t="s">
        <v>0</v>
      </c>
      <c r="B3" s="5"/>
      <c r="C3" s="5"/>
      <c r="D3" s="5"/>
      <c r="E3" s="6" t="s">
        <v>1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45" customHeight="1">
      <c r="A4" s="7"/>
      <c r="B4" s="8" t="s">
        <v>2</v>
      </c>
      <c r="C4" s="9" t="s">
        <v>3</v>
      </c>
      <c r="D4" s="10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2" t="s">
        <v>16</v>
      </c>
    </row>
    <row r="5" spans="1:16" ht="11.25" customHeight="1">
      <c r="A5" s="13" t="s">
        <v>17</v>
      </c>
      <c r="B5" s="5" t="s">
        <v>18</v>
      </c>
      <c r="C5" s="1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ht="11.25" customHeight="1">
      <c r="A6" s="13">
        <v>1</v>
      </c>
      <c r="B6" s="5" t="s">
        <v>19</v>
      </c>
      <c r="C6" s="16">
        <f aca="true" t="shared" si="0" ref="C6:C16">SUM(E6:P6)</f>
        <v>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17">
        <v>0</v>
      </c>
    </row>
    <row r="7" spans="1:16" ht="11.25" customHeight="1">
      <c r="A7" s="13">
        <v>2</v>
      </c>
      <c r="B7" s="5" t="s">
        <v>20</v>
      </c>
      <c r="C7" s="16">
        <f t="shared" si="0"/>
        <v>2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1</v>
      </c>
      <c r="N7" s="17">
        <v>0</v>
      </c>
      <c r="O7" s="17">
        <v>1</v>
      </c>
      <c r="P7" s="17">
        <v>0</v>
      </c>
    </row>
    <row r="8" spans="1:16" ht="11.25" customHeight="1">
      <c r="A8" s="13">
        <v>3</v>
      </c>
      <c r="B8" s="5" t="s">
        <v>21</v>
      </c>
      <c r="C8" s="16">
        <f t="shared" si="0"/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</row>
    <row r="9" spans="1:16" ht="11.25" customHeight="1">
      <c r="A9" s="13">
        <v>4</v>
      </c>
      <c r="B9" s="5" t="s">
        <v>22</v>
      </c>
      <c r="C9" s="16">
        <f t="shared" si="0"/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</row>
    <row r="10" spans="1:16" ht="11.25" customHeight="1">
      <c r="A10" s="13">
        <v>5</v>
      </c>
      <c r="B10" s="5" t="s">
        <v>23</v>
      </c>
      <c r="C10" s="16">
        <f t="shared" si="0"/>
        <v>1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1</v>
      </c>
      <c r="P10" s="17">
        <v>0</v>
      </c>
    </row>
    <row r="11" spans="1:16" ht="11.25" customHeight="1">
      <c r="A11" s="13">
        <v>6</v>
      </c>
      <c r="B11" s="5" t="s">
        <v>24</v>
      </c>
      <c r="C11" s="16">
        <f t="shared" si="0"/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</row>
    <row r="12" spans="1:16" ht="11.25" customHeight="1">
      <c r="A12" s="13">
        <v>7</v>
      </c>
      <c r="B12" s="5" t="s">
        <v>25</v>
      </c>
      <c r="C12" s="16">
        <f t="shared" si="0"/>
        <v>10</v>
      </c>
      <c r="D12" s="17">
        <v>4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1</v>
      </c>
      <c r="M12" s="17">
        <v>3</v>
      </c>
      <c r="N12" s="17">
        <v>3</v>
      </c>
      <c r="O12" s="17">
        <v>2</v>
      </c>
      <c r="P12" s="17">
        <v>1</v>
      </c>
    </row>
    <row r="13" spans="1:16" ht="11.25" customHeight="1">
      <c r="A13" s="13">
        <v>8</v>
      </c>
      <c r="B13" s="5" t="s">
        <v>26</v>
      </c>
      <c r="C13" s="16">
        <f t="shared" si="0"/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</row>
    <row r="14" spans="1:16" ht="11.25" customHeight="1">
      <c r="A14" s="13">
        <v>9</v>
      </c>
      <c r="B14" s="5" t="s">
        <v>27</v>
      </c>
      <c r="C14" s="16">
        <f t="shared" si="0"/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</row>
    <row r="15" spans="1:16" ht="11.25" customHeight="1">
      <c r="A15" s="13">
        <v>10</v>
      </c>
      <c r="B15" s="5" t="s">
        <v>28</v>
      </c>
      <c r="C15" s="16">
        <f t="shared" si="0"/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</row>
    <row r="16" spans="1:16" ht="22.5">
      <c r="A16" s="13">
        <v>11</v>
      </c>
      <c r="B16" s="18" t="s">
        <v>29</v>
      </c>
      <c r="C16" s="19">
        <f t="shared" si="0"/>
        <v>2</v>
      </c>
      <c r="D16" s="20">
        <v>1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1</v>
      </c>
      <c r="M16" s="20">
        <v>1</v>
      </c>
      <c r="N16" s="20">
        <v>0</v>
      </c>
      <c r="O16" s="20">
        <v>0</v>
      </c>
      <c r="P16" s="20">
        <v>0</v>
      </c>
    </row>
    <row r="17" spans="1:16" ht="11.25">
      <c r="A17" s="21"/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</row>
    <row r="18" spans="1:16" ht="11.25">
      <c r="A18" s="5"/>
      <c r="B18" s="23" t="s">
        <v>3</v>
      </c>
      <c r="C18" s="24">
        <f aca="true" t="shared" si="1" ref="C18:P18">SUM(C6:C17)</f>
        <v>15</v>
      </c>
      <c r="D18" s="24">
        <f t="shared" si="1"/>
        <v>5</v>
      </c>
      <c r="E18" s="24">
        <f t="shared" si="1"/>
        <v>0</v>
      </c>
      <c r="F18" s="24">
        <f t="shared" si="1"/>
        <v>0</v>
      </c>
      <c r="G18" s="24">
        <f t="shared" si="1"/>
        <v>0</v>
      </c>
      <c r="H18" s="24">
        <f t="shared" si="1"/>
        <v>0</v>
      </c>
      <c r="I18" s="24">
        <f t="shared" si="1"/>
        <v>0</v>
      </c>
      <c r="J18" s="24">
        <f t="shared" si="1"/>
        <v>0</v>
      </c>
      <c r="K18" s="24">
        <f t="shared" si="1"/>
        <v>0</v>
      </c>
      <c r="L18" s="24">
        <f t="shared" si="1"/>
        <v>2</v>
      </c>
      <c r="M18" s="24">
        <f t="shared" si="1"/>
        <v>5</v>
      </c>
      <c r="N18" s="24">
        <f t="shared" si="1"/>
        <v>3</v>
      </c>
      <c r="O18" s="24">
        <f t="shared" si="1"/>
        <v>4</v>
      </c>
      <c r="P18" s="24">
        <f t="shared" si="1"/>
        <v>1</v>
      </c>
    </row>
    <row r="19" spans="1:16" ht="11.25">
      <c r="A19" s="3" t="s">
        <v>30</v>
      </c>
      <c r="B19" s="25" t="s">
        <v>31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</row>
    <row r="20" spans="1:16" ht="22.5">
      <c r="A20" s="13">
        <v>12</v>
      </c>
      <c r="B20" s="18" t="s">
        <v>32</v>
      </c>
      <c r="C20" s="19">
        <f aca="true" t="shared" si="2" ref="C20:C35">SUM(E20:P20)</f>
        <v>45</v>
      </c>
      <c r="D20" s="20">
        <v>7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6</v>
      </c>
      <c r="M20" s="20">
        <v>16</v>
      </c>
      <c r="N20" s="20">
        <v>14</v>
      </c>
      <c r="O20" s="20">
        <v>6</v>
      </c>
      <c r="P20" s="20">
        <v>3</v>
      </c>
    </row>
    <row r="21" spans="1:16" ht="11.25">
      <c r="A21" s="13">
        <v>13</v>
      </c>
      <c r="B21" s="5" t="s">
        <v>33</v>
      </c>
      <c r="C21" s="26">
        <f t="shared" si="2"/>
        <v>9</v>
      </c>
      <c r="D21" s="27">
        <v>1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27">
        <v>0</v>
      </c>
      <c r="L21" s="27">
        <v>2</v>
      </c>
      <c r="M21" s="27">
        <v>2</v>
      </c>
      <c r="N21" s="27">
        <v>0</v>
      </c>
      <c r="O21" s="27">
        <v>4</v>
      </c>
      <c r="P21" s="17">
        <v>1</v>
      </c>
    </row>
    <row r="22" spans="1:16" ht="11.25">
      <c r="A22" s="13">
        <v>14</v>
      </c>
      <c r="B22" s="5" t="s">
        <v>34</v>
      </c>
      <c r="C22" s="26">
        <f t="shared" si="2"/>
        <v>61</v>
      </c>
      <c r="D22" s="27">
        <v>9</v>
      </c>
      <c r="E22" s="17">
        <v>0</v>
      </c>
      <c r="F22" s="17">
        <v>0</v>
      </c>
      <c r="G22" s="17">
        <v>0</v>
      </c>
      <c r="H22" s="17">
        <v>0</v>
      </c>
      <c r="I22" s="17">
        <v>1</v>
      </c>
      <c r="J22" s="17">
        <v>0</v>
      </c>
      <c r="K22" s="17">
        <v>0</v>
      </c>
      <c r="L22" s="27">
        <v>1</v>
      </c>
      <c r="M22" s="27">
        <v>13</v>
      </c>
      <c r="N22" s="27">
        <v>9</v>
      </c>
      <c r="O22" s="27">
        <v>28</v>
      </c>
      <c r="P22" s="27">
        <v>9</v>
      </c>
    </row>
    <row r="23" spans="1:16" ht="11.25">
      <c r="A23" s="13">
        <v>15</v>
      </c>
      <c r="B23" s="5" t="s">
        <v>35</v>
      </c>
      <c r="C23" s="26">
        <f t="shared" si="2"/>
        <v>87</v>
      </c>
      <c r="D23" s="27">
        <v>10</v>
      </c>
      <c r="E23" s="17">
        <v>0</v>
      </c>
      <c r="F23" s="17">
        <v>0</v>
      </c>
      <c r="G23" s="17">
        <v>0</v>
      </c>
      <c r="H23" s="17">
        <v>0</v>
      </c>
      <c r="I23" s="17">
        <v>1</v>
      </c>
      <c r="J23" s="17">
        <v>1</v>
      </c>
      <c r="K23" s="27">
        <v>3</v>
      </c>
      <c r="L23" s="27">
        <v>6</v>
      </c>
      <c r="M23" s="27">
        <v>11</v>
      </c>
      <c r="N23" s="27">
        <v>21</v>
      </c>
      <c r="O23" s="27">
        <v>32</v>
      </c>
      <c r="P23" s="27">
        <v>12</v>
      </c>
    </row>
    <row r="24" spans="1:16" ht="22.5" customHeight="1">
      <c r="A24" s="13">
        <v>16</v>
      </c>
      <c r="B24" s="18" t="s">
        <v>36</v>
      </c>
      <c r="C24" s="19">
        <f t="shared" si="2"/>
        <v>25</v>
      </c>
      <c r="D24" s="20">
        <v>4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1</v>
      </c>
      <c r="L24" s="20">
        <v>1</v>
      </c>
      <c r="M24" s="20">
        <v>4</v>
      </c>
      <c r="N24" s="20">
        <v>9</v>
      </c>
      <c r="O24" s="20">
        <v>9</v>
      </c>
      <c r="P24" s="20">
        <v>1</v>
      </c>
    </row>
    <row r="25" spans="1:16" ht="12" customHeight="1">
      <c r="A25" s="13">
        <v>17</v>
      </c>
      <c r="B25" s="5" t="s">
        <v>37</v>
      </c>
      <c r="C25" s="26">
        <f t="shared" si="2"/>
        <v>135</v>
      </c>
      <c r="D25" s="27">
        <v>12</v>
      </c>
      <c r="E25" s="17">
        <v>2</v>
      </c>
      <c r="F25" s="17">
        <v>1</v>
      </c>
      <c r="G25" s="17">
        <v>0</v>
      </c>
      <c r="H25" s="17">
        <v>0</v>
      </c>
      <c r="I25" s="17">
        <v>0</v>
      </c>
      <c r="J25" s="17">
        <v>2</v>
      </c>
      <c r="K25" s="27">
        <v>3</v>
      </c>
      <c r="L25" s="27">
        <v>12</v>
      </c>
      <c r="M25" s="27">
        <v>34</v>
      </c>
      <c r="N25" s="27">
        <v>36</v>
      </c>
      <c r="O25" s="27">
        <v>34</v>
      </c>
      <c r="P25" s="27">
        <v>11</v>
      </c>
    </row>
    <row r="26" spans="1:16" ht="11.25">
      <c r="A26" s="13">
        <v>18</v>
      </c>
      <c r="B26" s="5" t="s">
        <v>38</v>
      </c>
      <c r="C26" s="26">
        <f t="shared" si="2"/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</row>
    <row r="27" spans="1:16" ht="11.25">
      <c r="A27" s="13">
        <v>19</v>
      </c>
      <c r="B27" s="5" t="s">
        <v>39</v>
      </c>
      <c r="C27" s="26">
        <f t="shared" si="2"/>
        <v>293</v>
      </c>
      <c r="D27" s="27">
        <v>33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1</v>
      </c>
      <c r="K27" s="27">
        <v>4</v>
      </c>
      <c r="L27" s="27">
        <v>16</v>
      </c>
      <c r="M27" s="27">
        <v>76</v>
      </c>
      <c r="N27" s="27">
        <v>84</v>
      </c>
      <c r="O27" s="27">
        <v>86</v>
      </c>
      <c r="P27" s="27">
        <v>26</v>
      </c>
    </row>
    <row r="28" spans="1:16" ht="11.25">
      <c r="A28" s="13">
        <v>20</v>
      </c>
      <c r="B28" s="5" t="s">
        <v>40</v>
      </c>
      <c r="C28" s="26">
        <f t="shared" si="2"/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</row>
    <row r="29" spans="1:16" ht="11.25">
      <c r="A29" s="13">
        <v>21</v>
      </c>
      <c r="B29" s="5" t="s">
        <v>41</v>
      </c>
      <c r="C29" s="26">
        <f t="shared" si="2"/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</row>
    <row r="30" spans="1:16" ht="11.25">
      <c r="A30" s="13">
        <v>22</v>
      </c>
      <c r="B30" s="5" t="s">
        <v>42</v>
      </c>
      <c r="C30" s="26">
        <f t="shared" si="2"/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</row>
    <row r="31" spans="1:16" ht="11.25">
      <c r="A31" s="13">
        <v>23</v>
      </c>
      <c r="B31" s="5" t="s">
        <v>43</v>
      </c>
      <c r="C31" s="26">
        <f t="shared" si="2"/>
        <v>128</v>
      </c>
      <c r="D31" s="27">
        <v>9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1</v>
      </c>
      <c r="L31" s="27">
        <v>0</v>
      </c>
      <c r="M31" s="27">
        <v>12</v>
      </c>
      <c r="N31" s="27">
        <v>25</v>
      </c>
      <c r="O31" s="27">
        <v>62</v>
      </c>
      <c r="P31" s="27">
        <v>28</v>
      </c>
    </row>
    <row r="32" spans="1:16" ht="22.5">
      <c r="A32" s="13">
        <v>24</v>
      </c>
      <c r="B32" s="18" t="s">
        <v>44</v>
      </c>
      <c r="C32" s="19">
        <f t="shared" si="2"/>
        <v>21</v>
      </c>
      <c r="D32" s="20">
        <v>5</v>
      </c>
      <c r="E32" s="20">
        <v>1</v>
      </c>
      <c r="F32" s="20">
        <v>0</v>
      </c>
      <c r="G32" s="20">
        <v>0</v>
      </c>
      <c r="H32" s="20">
        <v>0</v>
      </c>
      <c r="I32" s="20">
        <v>0</v>
      </c>
      <c r="J32" s="20">
        <v>1</v>
      </c>
      <c r="K32" s="20">
        <v>1</v>
      </c>
      <c r="L32" s="20">
        <v>4</v>
      </c>
      <c r="M32" s="20">
        <v>5</v>
      </c>
      <c r="N32" s="20">
        <v>3</v>
      </c>
      <c r="O32" s="20">
        <v>3</v>
      </c>
      <c r="P32" s="20">
        <v>3</v>
      </c>
    </row>
    <row r="33" spans="1:16" ht="11.25">
      <c r="A33" s="13">
        <v>25</v>
      </c>
      <c r="B33" s="5" t="s">
        <v>45</v>
      </c>
      <c r="C33" s="26">
        <f t="shared" si="2"/>
        <v>46</v>
      </c>
      <c r="D33" s="27">
        <v>15</v>
      </c>
      <c r="E33" s="27">
        <v>0</v>
      </c>
      <c r="F33" s="27">
        <v>0</v>
      </c>
      <c r="G33" s="27">
        <v>1</v>
      </c>
      <c r="H33" s="27">
        <v>0</v>
      </c>
      <c r="I33" s="27">
        <v>2</v>
      </c>
      <c r="J33" s="27">
        <v>0</v>
      </c>
      <c r="K33" s="27">
        <v>3</v>
      </c>
      <c r="L33" s="27">
        <v>5</v>
      </c>
      <c r="M33" s="27">
        <v>3</v>
      </c>
      <c r="N33" s="27">
        <v>14</v>
      </c>
      <c r="O33" s="27">
        <v>11</v>
      </c>
      <c r="P33" s="27">
        <v>7</v>
      </c>
    </row>
    <row r="34" spans="1:16" ht="11.25">
      <c r="A34" s="13">
        <v>26</v>
      </c>
      <c r="B34" s="5" t="s">
        <v>46</v>
      </c>
      <c r="C34" s="26">
        <f t="shared" si="2"/>
        <v>129</v>
      </c>
      <c r="D34" s="27">
        <v>19</v>
      </c>
      <c r="E34" s="27">
        <v>0</v>
      </c>
      <c r="F34" s="27">
        <v>0</v>
      </c>
      <c r="G34" s="27">
        <v>1</v>
      </c>
      <c r="H34" s="27">
        <v>1</v>
      </c>
      <c r="I34" s="27">
        <v>0</v>
      </c>
      <c r="J34" s="27">
        <v>3</v>
      </c>
      <c r="K34" s="27">
        <v>4</v>
      </c>
      <c r="L34" s="27">
        <v>15</v>
      </c>
      <c r="M34" s="27">
        <v>27</v>
      </c>
      <c r="N34" s="27">
        <v>32</v>
      </c>
      <c r="O34" s="27">
        <v>36</v>
      </c>
      <c r="P34" s="27">
        <v>10</v>
      </c>
    </row>
    <row r="35" spans="1:16" ht="22.5">
      <c r="A35" s="13">
        <v>27</v>
      </c>
      <c r="B35" s="18" t="s">
        <v>47</v>
      </c>
      <c r="C35" s="19">
        <f t="shared" si="2"/>
        <v>1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1</v>
      </c>
      <c r="M35" s="20">
        <v>0</v>
      </c>
      <c r="N35" s="20">
        <v>0</v>
      </c>
      <c r="O35" s="20">
        <v>0</v>
      </c>
      <c r="P35" s="20">
        <v>0</v>
      </c>
    </row>
    <row r="36" spans="1:16" ht="11.25">
      <c r="A36" s="21"/>
      <c r="B36" s="21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</row>
    <row r="37" spans="1:16" ht="11.25">
      <c r="A37" s="5"/>
      <c r="B37" s="23" t="s">
        <v>3</v>
      </c>
      <c r="C37" s="24">
        <f aca="true" t="shared" si="3" ref="C37:P37">SUM(C20:C36)</f>
        <v>980</v>
      </c>
      <c r="D37" s="24">
        <f t="shared" si="3"/>
        <v>124</v>
      </c>
      <c r="E37" s="24">
        <f t="shared" si="3"/>
        <v>3</v>
      </c>
      <c r="F37" s="24">
        <f t="shared" si="3"/>
        <v>1</v>
      </c>
      <c r="G37" s="24">
        <f t="shared" si="3"/>
        <v>2</v>
      </c>
      <c r="H37" s="24">
        <f t="shared" si="3"/>
        <v>1</v>
      </c>
      <c r="I37" s="24">
        <f t="shared" si="3"/>
        <v>4</v>
      </c>
      <c r="J37" s="24">
        <f t="shared" si="3"/>
        <v>8</v>
      </c>
      <c r="K37" s="24">
        <f t="shared" si="3"/>
        <v>20</v>
      </c>
      <c r="L37" s="24">
        <f t="shared" si="3"/>
        <v>69</v>
      </c>
      <c r="M37" s="24">
        <f t="shared" si="3"/>
        <v>203</v>
      </c>
      <c r="N37" s="24">
        <f t="shared" si="3"/>
        <v>247</v>
      </c>
      <c r="O37" s="24">
        <f t="shared" si="3"/>
        <v>311</v>
      </c>
      <c r="P37" s="24">
        <f t="shared" si="3"/>
        <v>111</v>
      </c>
    </row>
    <row r="38" spans="1:16" ht="11.25">
      <c r="A38" s="3" t="s">
        <v>48</v>
      </c>
      <c r="B38" s="25" t="s">
        <v>49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</row>
    <row r="39" spans="1:16" ht="11.25">
      <c r="A39" s="13">
        <v>28</v>
      </c>
      <c r="B39" s="5" t="s">
        <v>50</v>
      </c>
      <c r="C39" s="24">
        <f>SUM(E39:P39)</f>
        <v>101</v>
      </c>
      <c r="D39" s="29">
        <v>9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9">
        <v>0</v>
      </c>
      <c r="L39" s="29">
        <v>4</v>
      </c>
      <c r="M39" s="29">
        <v>10</v>
      </c>
      <c r="N39" s="29">
        <v>28</v>
      </c>
      <c r="O39" s="29">
        <v>33</v>
      </c>
      <c r="P39" s="29">
        <v>26</v>
      </c>
    </row>
    <row r="40" spans="1:16" ht="11.25">
      <c r="A40" s="13">
        <v>29</v>
      </c>
      <c r="B40" s="5" t="s">
        <v>51</v>
      </c>
      <c r="C40" s="24">
        <f>SUM(E40:P40)</f>
        <v>183</v>
      </c>
      <c r="D40" s="29">
        <v>8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9">
        <v>0</v>
      </c>
      <c r="K40" s="29">
        <v>0</v>
      </c>
      <c r="L40" s="29">
        <v>1</v>
      </c>
      <c r="M40" s="29">
        <v>0</v>
      </c>
      <c r="N40" s="29">
        <v>5</v>
      </c>
      <c r="O40" s="29">
        <v>44</v>
      </c>
      <c r="P40" s="29">
        <v>133</v>
      </c>
    </row>
    <row r="41" spans="1:16" ht="11.25">
      <c r="A41" s="13">
        <v>30</v>
      </c>
      <c r="B41" s="5" t="s">
        <v>52</v>
      </c>
      <c r="C41" s="24">
        <f>SUM(E41:P41)</f>
        <v>2</v>
      </c>
      <c r="D41" s="27">
        <v>1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1</v>
      </c>
      <c r="M41" s="27">
        <v>0</v>
      </c>
      <c r="N41" s="27">
        <v>0</v>
      </c>
      <c r="O41" s="27">
        <v>1</v>
      </c>
      <c r="P41" s="27">
        <v>0</v>
      </c>
    </row>
    <row r="42" spans="1:16" ht="22.5">
      <c r="A42" s="13">
        <v>31</v>
      </c>
      <c r="B42" s="18" t="s">
        <v>53</v>
      </c>
      <c r="C42" s="24">
        <f>SUM(E42:P42)</f>
        <v>15</v>
      </c>
      <c r="D42" s="29">
        <v>6</v>
      </c>
      <c r="E42" s="20">
        <v>0</v>
      </c>
      <c r="F42" s="20">
        <v>1</v>
      </c>
      <c r="G42" s="20">
        <v>0</v>
      </c>
      <c r="H42" s="20">
        <v>0</v>
      </c>
      <c r="I42" s="20">
        <v>0</v>
      </c>
      <c r="J42" s="20">
        <v>0</v>
      </c>
      <c r="K42" s="29">
        <v>2</v>
      </c>
      <c r="L42" s="29">
        <v>3</v>
      </c>
      <c r="M42" s="29">
        <v>4</v>
      </c>
      <c r="N42" s="29">
        <v>3</v>
      </c>
      <c r="O42" s="29">
        <v>2</v>
      </c>
      <c r="P42" s="29">
        <v>0</v>
      </c>
    </row>
    <row r="43" spans="1:16" ht="11.25">
      <c r="A43" s="5"/>
      <c r="B43" s="30" t="s">
        <v>54</v>
      </c>
      <c r="C43" s="31">
        <f>SUM(E43:P43)</f>
        <v>4</v>
      </c>
      <c r="D43" s="32">
        <v>1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32">
        <v>0</v>
      </c>
      <c r="L43" s="32">
        <v>3</v>
      </c>
      <c r="M43" s="32">
        <v>0</v>
      </c>
      <c r="N43" s="32">
        <v>0</v>
      </c>
      <c r="O43" s="32">
        <v>1</v>
      </c>
      <c r="P43" s="32">
        <v>0</v>
      </c>
    </row>
    <row r="44" spans="1:16" ht="11.25">
      <c r="A44" s="21"/>
      <c r="B44" s="21"/>
      <c r="C44" s="2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</row>
    <row r="45" spans="1:16" ht="11.25">
      <c r="A45" s="5"/>
      <c r="B45" s="23" t="s">
        <v>3</v>
      </c>
      <c r="C45" s="24">
        <f aca="true" t="shared" si="4" ref="C45:P45">SUM(C39:C44)-C43</f>
        <v>301</v>
      </c>
      <c r="D45" s="24">
        <f t="shared" si="4"/>
        <v>24</v>
      </c>
      <c r="E45" s="24">
        <f t="shared" si="4"/>
        <v>0</v>
      </c>
      <c r="F45" s="24">
        <f t="shared" si="4"/>
        <v>1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2</v>
      </c>
      <c r="L45" s="24">
        <f t="shared" si="4"/>
        <v>9</v>
      </c>
      <c r="M45" s="24">
        <f t="shared" si="4"/>
        <v>14</v>
      </c>
      <c r="N45" s="24">
        <f t="shared" si="4"/>
        <v>36</v>
      </c>
      <c r="O45" s="24">
        <f t="shared" si="4"/>
        <v>80</v>
      </c>
      <c r="P45" s="24">
        <f t="shared" si="4"/>
        <v>159</v>
      </c>
    </row>
    <row r="46" spans="1:16" ht="11.25">
      <c r="A46" s="3" t="s">
        <v>55</v>
      </c>
      <c r="B46" s="25" t="s">
        <v>56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</row>
    <row r="47" spans="1:16" ht="11.25">
      <c r="A47" s="13">
        <v>32</v>
      </c>
      <c r="B47" s="5" t="s">
        <v>57</v>
      </c>
      <c r="C47" s="16">
        <f>SUM(E47:P47)</f>
        <v>8</v>
      </c>
      <c r="D47" s="1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1</v>
      </c>
      <c r="L47" s="27">
        <v>0</v>
      </c>
      <c r="M47" s="17">
        <v>1</v>
      </c>
      <c r="N47" s="17">
        <v>0</v>
      </c>
      <c r="O47" s="17">
        <v>3</v>
      </c>
      <c r="P47" s="17">
        <v>3</v>
      </c>
    </row>
    <row r="48" spans="1:16" ht="11.25">
      <c r="A48" s="13">
        <v>33</v>
      </c>
      <c r="B48" s="5" t="s">
        <v>58</v>
      </c>
      <c r="C48" s="16">
        <f>SUM(E48:P48)</f>
        <v>7</v>
      </c>
      <c r="D48" s="17">
        <v>3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17">
        <v>0</v>
      </c>
      <c r="L48" s="17">
        <v>0</v>
      </c>
      <c r="M48" s="17">
        <v>1</v>
      </c>
      <c r="N48" s="17">
        <v>2</v>
      </c>
      <c r="O48" s="17">
        <v>3</v>
      </c>
      <c r="P48" s="17">
        <v>1</v>
      </c>
    </row>
    <row r="49" spans="1:16" ht="11.25">
      <c r="A49" s="21"/>
      <c r="B49" s="21"/>
      <c r="C49" s="2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</row>
    <row r="50" spans="1:16" ht="11.25" customHeight="1">
      <c r="A50" s="5"/>
      <c r="B50" s="23" t="s">
        <v>3</v>
      </c>
      <c r="C50" s="24">
        <f aca="true" t="shared" si="5" ref="C50:P50">SUM(C47:C49)</f>
        <v>15</v>
      </c>
      <c r="D50" s="24">
        <f t="shared" si="5"/>
        <v>3</v>
      </c>
      <c r="E50" s="24">
        <f t="shared" si="5"/>
        <v>0</v>
      </c>
      <c r="F50" s="24">
        <f t="shared" si="5"/>
        <v>0</v>
      </c>
      <c r="G50" s="24">
        <f t="shared" si="5"/>
        <v>0</v>
      </c>
      <c r="H50" s="24">
        <f t="shared" si="5"/>
        <v>0</v>
      </c>
      <c r="I50" s="24">
        <f t="shared" si="5"/>
        <v>0</v>
      </c>
      <c r="J50" s="24">
        <f t="shared" si="5"/>
        <v>0</v>
      </c>
      <c r="K50" s="24">
        <f t="shared" si="5"/>
        <v>1</v>
      </c>
      <c r="L50" s="24">
        <f t="shared" si="5"/>
        <v>0</v>
      </c>
      <c r="M50" s="24">
        <f t="shared" si="5"/>
        <v>2</v>
      </c>
      <c r="N50" s="24">
        <f t="shared" si="5"/>
        <v>2</v>
      </c>
      <c r="O50" s="24">
        <f t="shared" si="5"/>
        <v>6</v>
      </c>
      <c r="P50" s="24">
        <f t="shared" si="5"/>
        <v>4</v>
      </c>
    </row>
    <row r="51" spans="1:16" ht="11.25" customHeight="1">
      <c r="A51" s="3" t="s">
        <v>59</v>
      </c>
      <c r="B51" s="25" t="s">
        <v>60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</row>
    <row r="52" spans="1:16" ht="11.25" customHeight="1">
      <c r="A52" s="13">
        <v>34</v>
      </c>
      <c r="B52" s="5" t="s">
        <v>61</v>
      </c>
      <c r="C52" s="16">
        <f>SUM(E52:P52)</f>
        <v>5</v>
      </c>
      <c r="D52" s="17">
        <v>1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17">
        <v>0</v>
      </c>
      <c r="M52" s="17">
        <v>0</v>
      </c>
      <c r="N52" s="17">
        <v>0</v>
      </c>
      <c r="O52" s="17">
        <v>5</v>
      </c>
      <c r="P52" s="17">
        <v>0</v>
      </c>
    </row>
    <row r="53" spans="1:16" ht="11.25" customHeight="1">
      <c r="A53" s="21"/>
      <c r="B53" s="21"/>
      <c r="C53" s="22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</row>
    <row r="54" spans="1:16" ht="11.25" customHeight="1">
      <c r="A54" s="5"/>
      <c r="B54" s="23" t="s">
        <v>3</v>
      </c>
      <c r="C54" s="24">
        <f aca="true" t="shared" si="6" ref="C54:P54">SUM(C52:C53)</f>
        <v>5</v>
      </c>
      <c r="D54" s="24">
        <f t="shared" si="6"/>
        <v>1</v>
      </c>
      <c r="E54" s="24">
        <f t="shared" si="6"/>
        <v>0</v>
      </c>
      <c r="F54" s="24">
        <f t="shared" si="6"/>
        <v>0</v>
      </c>
      <c r="G54" s="24">
        <f t="shared" si="6"/>
        <v>0</v>
      </c>
      <c r="H54" s="24">
        <f t="shared" si="6"/>
        <v>0</v>
      </c>
      <c r="I54" s="24">
        <f t="shared" si="6"/>
        <v>0</v>
      </c>
      <c r="J54" s="24">
        <f t="shared" si="6"/>
        <v>0</v>
      </c>
      <c r="K54" s="24">
        <f t="shared" si="6"/>
        <v>0</v>
      </c>
      <c r="L54" s="24">
        <f t="shared" si="6"/>
        <v>0</v>
      </c>
      <c r="M54" s="24">
        <f t="shared" si="6"/>
        <v>0</v>
      </c>
      <c r="N54" s="24">
        <f t="shared" si="6"/>
        <v>0</v>
      </c>
      <c r="O54" s="24">
        <f t="shared" si="6"/>
        <v>5</v>
      </c>
      <c r="P54" s="24">
        <f t="shared" si="6"/>
        <v>0</v>
      </c>
    </row>
    <row r="55" spans="1:16" ht="11.25" customHeight="1">
      <c r="A55" s="3" t="s">
        <v>62</v>
      </c>
      <c r="B55" s="25" t="s">
        <v>63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</row>
    <row r="56" spans="1:16" ht="11.25" customHeight="1">
      <c r="A56" s="13">
        <v>35</v>
      </c>
      <c r="B56" s="5" t="s">
        <v>64</v>
      </c>
      <c r="C56" s="24">
        <f>SUM(E56:P56)</f>
        <v>2</v>
      </c>
      <c r="D56" s="29">
        <v>1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1</v>
      </c>
      <c r="L56" s="27">
        <v>0</v>
      </c>
      <c r="M56" s="27">
        <v>1</v>
      </c>
      <c r="N56" s="29">
        <v>0</v>
      </c>
      <c r="O56" s="27">
        <v>0</v>
      </c>
      <c r="P56" s="27">
        <v>0</v>
      </c>
    </row>
    <row r="57" spans="1:16" ht="11.25" customHeight="1">
      <c r="A57" s="13">
        <v>36</v>
      </c>
      <c r="B57" s="5" t="s">
        <v>65</v>
      </c>
      <c r="C57" s="24">
        <f>SUM(E57:P57)</f>
        <v>9</v>
      </c>
      <c r="D57" s="27">
        <v>1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9">
        <v>1</v>
      </c>
      <c r="L57" s="29">
        <v>2</v>
      </c>
      <c r="M57" s="29">
        <v>1</v>
      </c>
      <c r="N57" s="29">
        <v>1</v>
      </c>
      <c r="O57" s="29">
        <v>4</v>
      </c>
      <c r="P57" s="29">
        <v>0</v>
      </c>
    </row>
    <row r="58" spans="1:16" ht="11.25" customHeight="1">
      <c r="A58" s="13">
        <v>37</v>
      </c>
      <c r="B58" s="5" t="s">
        <v>66</v>
      </c>
      <c r="C58" s="24">
        <f>SUM(E58:P58)</f>
        <v>96</v>
      </c>
      <c r="D58" s="29">
        <v>11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2</v>
      </c>
      <c r="L58" s="29">
        <v>2</v>
      </c>
      <c r="M58" s="29">
        <v>7</v>
      </c>
      <c r="N58" s="29">
        <v>17</v>
      </c>
      <c r="O58" s="29">
        <v>39</v>
      </c>
      <c r="P58" s="29">
        <v>29</v>
      </c>
    </row>
    <row r="59" spans="1:16" ht="11.25" customHeight="1">
      <c r="A59" s="21"/>
      <c r="B59" s="21"/>
      <c r="C59" s="22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</row>
    <row r="60" spans="1:16" ht="11.25" customHeight="1">
      <c r="A60" s="5"/>
      <c r="B60" s="23" t="s">
        <v>3</v>
      </c>
      <c r="C60" s="24">
        <f aca="true" t="shared" si="7" ref="C60:P60">SUM(C56:C59)</f>
        <v>107</v>
      </c>
      <c r="D60" s="24">
        <f t="shared" si="7"/>
        <v>13</v>
      </c>
      <c r="E60" s="24">
        <f t="shared" si="7"/>
        <v>0</v>
      </c>
      <c r="F60" s="24">
        <f t="shared" si="7"/>
        <v>0</v>
      </c>
      <c r="G60" s="24">
        <f t="shared" si="7"/>
        <v>0</v>
      </c>
      <c r="H60" s="24">
        <f t="shared" si="7"/>
        <v>0</v>
      </c>
      <c r="I60" s="24">
        <f t="shared" si="7"/>
        <v>0</v>
      </c>
      <c r="J60" s="24">
        <f t="shared" si="7"/>
        <v>0</v>
      </c>
      <c r="K60" s="24">
        <f t="shared" si="7"/>
        <v>4</v>
      </c>
      <c r="L60" s="24">
        <f t="shared" si="7"/>
        <v>4</v>
      </c>
      <c r="M60" s="24">
        <f t="shared" si="7"/>
        <v>9</v>
      </c>
      <c r="N60" s="24">
        <f t="shared" si="7"/>
        <v>18</v>
      </c>
      <c r="O60" s="24">
        <f t="shared" si="7"/>
        <v>43</v>
      </c>
      <c r="P60" s="24">
        <f t="shared" si="7"/>
        <v>29</v>
      </c>
    </row>
    <row r="61" spans="1:16" ht="11.25" customHeight="1">
      <c r="A61" s="3" t="s">
        <v>67</v>
      </c>
      <c r="B61" s="25" t="s">
        <v>68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</row>
    <row r="62" spans="1:16" ht="11.25" customHeight="1">
      <c r="A62" s="13">
        <v>38</v>
      </c>
      <c r="B62" s="5" t="s">
        <v>69</v>
      </c>
      <c r="C62" s="24">
        <f aca="true" t="shared" si="8" ref="C62:C70">SUM(E62:P62)</f>
        <v>1</v>
      </c>
      <c r="D62" s="27">
        <v>1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/>
      <c r="N62" s="27">
        <v>1</v>
      </c>
      <c r="O62" s="27">
        <v>0</v>
      </c>
      <c r="P62" s="27">
        <v>0</v>
      </c>
    </row>
    <row r="63" spans="1:16" ht="11.25" customHeight="1">
      <c r="A63" s="13">
        <v>39</v>
      </c>
      <c r="B63" s="5" t="s">
        <v>70</v>
      </c>
      <c r="C63" s="24">
        <f t="shared" si="8"/>
        <v>18</v>
      </c>
      <c r="D63" s="29">
        <v>3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9">
        <v>0</v>
      </c>
      <c r="L63" s="29">
        <v>1</v>
      </c>
      <c r="M63" s="29">
        <v>0</v>
      </c>
      <c r="N63" s="29">
        <v>1</v>
      </c>
      <c r="O63" s="29">
        <v>8</v>
      </c>
      <c r="P63" s="29">
        <v>8</v>
      </c>
    </row>
    <row r="64" spans="1:16" ht="11.25" customHeight="1">
      <c r="A64" s="13">
        <v>40</v>
      </c>
      <c r="B64" s="5" t="s">
        <v>71</v>
      </c>
      <c r="C64" s="24">
        <f t="shared" si="8"/>
        <v>309</v>
      </c>
      <c r="D64" s="29">
        <v>64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1</v>
      </c>
      <c r="L64" s="29">
        <v>9</v>
      </c>
      <c r="M64" s="29">
        <v>29</v>
      </c>
      <c r="N64" s="29">
        <v>57</v>
      </c>
      <c r="O64" s="29">
        <v>127</v>
      </c>
      <c r="P64" s="29">
        <v>86</v>
      </c>
    </row>
    <row r="65" spans="1:16" ht="11.25" customHeight="1">
      <c r="A65" s="13">
        <v>41</v>
      </c>
      <c r="B65" s="5" t="s">
        <v>72</v>
      </c>
      <c r="C65" s="24">
        <f t="shared" si="8"/>
        <v>283</v>
      </c>
      <c r="D65" s="29">
        <v>57</v>
      </c>
      <c r="E65" s="29">
        <v>0</v>
      </c>
      <c r="F65" s="29">
        <v>1</v>
      </c>
      <c r="G65" s="29">
        <v>0</v>
      </c>
      <c r="H65" s="29">
        <v>0</v>
      </c>
      <c r="I65" s="29">
        <v>3</v>
      </c>
      <c r="J65" s="29">
        <v>6</v>
      </c>
      <c r="K65" s="29">
        <v>5</v>
      </c>
      <c r="L65" s="29">
        <v>28</v>
      </c>
      <c r="M65" s="29">
        <v>42</v>
      </c>
      <c r="N65" s="29">
        <v>65</v>
      </c>
      <c r="O65" s="29">
        <v>78</v>
      </c>
      <c r="P65" s="29">
        <v>55</v>
      </c>
    </row>
    <row r="66" spans="1:16" ht="11.25" customHeight="1">
      <c r="A66" s="13">
        <v>42</v>
      </c>
      <c r="B66" s="5" t="s">
        <v>73</v>
      </c>
      <c r="C66" s="24">
        <f t="shared" si="8"/>
        <v>267</v>
      </c>
      <c r="D66" s="29">
        <v>53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2</v>
      </c>
      <c r="L66" s="29">
        <v>6</v>
      </c>
      <c r="M66" s="29">
        <v>25</v>
      </c>
      <c r="N66" s="29">
        <v>46</v>
      </c>
      <c r="O66" s="29">
        <v>110</v>
      </c>
      <c r="P66" s="29">
        <v>78</v>
      </c>
    </row>
    <row r="67" spans="1:16" ht="11.25" customHeight="1">
      <c r="A67" s="13">
        <v>43</v>
      </c>
      <c r="B67" s="5" t="s">
        <v>74</v>
      </c>
      <c r="C67" s="24">
        <f t="shared" si="8"/>
        <v>62</v>
      </c>
      <c r="D67" s="29">
        <v>19</v>
      </c>
      <c r="E67" s="29">
        <v>0</v>
      </c>
      <c r="F67" s="29">
        <v>0</v>
      </c>
      <c r="G67" s="29">
        <v>0</v>
      </c>
      <c r="H67" s="29">
        <v>0</v>
      </c>
      <c r="I67" s="29">
        <v>1</v>
      </c>
      <c r="J67" s="29">
        <v>0</v>
      </c>
      <c r="K67" s="29">
        <v>0</v>
      </c>
      <c r="L67" s="29">
        <v>2</v>
      </c>
      <c r="M67" s="29">
        <v>9</v>
      </c>
      <c r="N67" s="29">
        <v>15</v>
      </c>
      <c r="O67" s="29">
        <v>18</v>
      </c>
      <c r="P67" s="29">
        <v>17</v>
      </c>
    </row>
    <row r="68" spans="1:16" ht="11.25" customHeight="1">
      <c r="A68" s="13">
        <v>44</v>
      </c>
      <c r="B68" s="5" t="s">
        <v>75</v>
      </c>
      <c r="C68" s="24">
        <f t="shared" si="8"/>
        <v>332</v>
      </c>
      <c r="D68" s="29">
        <v>77</v>
      </c>
      <c r="E68" s="29">
        <v>0</v>
      </c>
      <c r="F68" s="29">
        <v>0</v>
      </c>
      <c r="G68" s="29">
        <v>0</v>
      </c>
      <c r="H68" s="29">
        <v>1</v>
      </c>
      <c r="I68" s="29">
        <v>2</v>
      </c>
      <c r="J68" s="29">
        <v>2</v>
      </c>
      <c r="K68" s="29">
        <v>8</v>
      </c>
      <c r="L68" s="29">
        <v>16</v>
      </c>
      <c r="M68" s="29">
        <v>30</v>
      </c>
      <c r="N68" s="29">
        <v>65</v>
      </c>
      <c r="O68" s="29">
        <v>112</v>
      </c>
      <c r="P68" s="29">
        <v>96</v>
      </c>
    </row>
    <row r="69" spans="1:16" ht="11.25" customHeight="1">
      <c r="A69" s="13">
        <v>45</v>
      </c>
      <c r="B69" s="5" t="s">
        <v>76</v>
      </c>
      <c r="C69" s="24">
        <f t="shared" si="8"/>
        <v>19</v>
      </c>
      <c r="D69" s="29">
        <v>1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2</v>
      </c>
      <c r="O69" s="29">
        <v>7</v>
      </c>
      <c r="P69" s="29">
        <v>10</v>
      </c>
    </row>
    <row r="70" spans="1:16" ht="11.25" customHeight="1">
      <c r="A70" s="13">
        <v>46</v>
      </c>
      <c r="B70" s="5" t="s">
        <v>77</v>
      </c>
      <c r="C70" s="24">
        <f t="shared" si="8"/>
        <v>73</v>
      </c>
      <c r="D70" s="29">
        <v>13</v>
      </c>
      <c r="E70" s="29">
        <v>0</v>
      </c>
      <c r="F70" s="29">
        <v>0</v>
      </c>
      <c r="G70" s="29">
        <v>0</v>
      </c>
      <c r="H70" s="29">
        <v>0</v>
      </c>
      <c r="I70" s="29">
        <v>1</v>
      </c>
      <c r="J70" s="29">
        <v>1</v>
      </c>
      <c r="K70" s="29">
        <v>4</v>
      </c>
      <c r="L70" s="29">
        <v>3</v>
      </c>
      <c r="M70" s="29">
        <v>11</v>
      </c>
      <c r="N70" s="29">
        <v>19</v>
      </c>
      <c r="O70" s="29">
        <v>25</v>
      </c>
      <c r="P70" s="29">
        <v>9</v>
      </c>
    </row>
    <row r="71" spans="1:16" ht="11.25" customHeight="1">
      <c r="A71" s="34"/>
      <c r="B71" s="34"/>
      <c r="C71" s="35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</row>
    <row r="72" spans="1:16" ht="15" customHeight="1">
      <c r="A72" s="37" t="s">
        <v>153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</row>
    <row r="73" spans="1:16" ht="15" customHeight="1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</row>
    <row r="74" spans="1:16" ht="11.25">
      <c r="A74" s="4" t="s">
        <v>0</v>
      </c>
      <c r="B74" s="34"/>
      <c r="C74" s="34"/>
      <c r="D74" s="34"/>
      <c r="E74" s="6" t="s">
        <v>1</v>
      </c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1:16" ht="45" customHeight="1">
      <c r="A75" s="7"/>
      <c r="B75" s="8" t="s">
        <v>2</v>
      </c>
      <c r="C75" s="9" t="s">
        <v>3</v>
      </c>
      <c r="D75" s="10" t="s">
        <v>4</v>
      </c>
      <c r="E75" s="11" t="s">
        <v>5</v>
      </c>
      <c r="F75" s="11" t="s">
        <v>6</v>
      </c>
      <c r="G75" s="11" t="s">
        <v>7</v>
      </c>
      <c r="H75" s="11" t="s">
        <v>8</v>
      </c>
      <c r="I75" s="11" t="s">
        <v>9</v>
      </c>
      <c r="J75" s="11" t="s">
        <v>10</v>
      </c>
      <c r="K75" s="11" t="s">
        <v>11</v>
      </c>
      <c r="L75" s="11" t="s">
        <v>12</v>
      </c>
      <c r="M75" s="11" t="s">
        <v>13</v>
      </c>
      <c r="N75" s="11" t="s">
        <v>14</v>
      </c>
      <c r="O75" s="11" t="s">
        <v>15</v>
      </c>
      <c r="P75" s="12" t="s">
        <v>16</v>
      </c>
    </row>
    <row r="76" spans="1:16" ht="11.25" customHeight="1">
      <c r="A76" s="5"/>
      <c r="B76" s="23" t="s">
        <v>3</v>
      </c>
      <c r="C76" s="24">
        <f aca="true" t="shared" si="9" ref="C76:P76">SUM(C62:C71)</f>
        <v>1364</v>
      </c>
      <c r="D76" s="24">
        <f t="shared" si="9"/>
        <v>288</v>
      </c>
      <c r="E76" s="24">
        <f t="shared" si="9"/>
        <v>0</v>
      </c>
      <c r="F76" s="24">
        <f t="shared" si="9"/>
        <v>1</v>
      </c>
      <c r="G76" s="24">
        <f t="shared" si="9"/>
        <v>0</v>
      </c>
      <c r="H76" s="24">
        <f t="shared" si="9"/>
        <v>1</v>
      </c>
      <c r="I76" s="24">
        <f t="shared" si="9"/>
        <v>7</v>
      </c>
      <c r="J76" s="24">
        <f t="shared" si="9"/>
        <v>9</v>
      </c>
      <c r="K76" s="24">
        <f t="shared" si="9"/>
        <v>20</v>
      </c>
      <c r="L76" s="24">
        <f t="shared" si="9"/>
        <v>65</v>
      </c>
      <c r="M76" s="24">
        <f t="shared" si="9"/>
        <v>146</v>
      </c>
      <c r="N76" s="24">
        <f t="shared" si="9"/>
        <v>271</v>
      </c>
      <c r="O76" s="24">
        <f t="shared" si="9"/>
        <v>485</v>
      </c>
      <c r="P76" s="24">
        <f t="shared" si="9"/>
        <v>359</v>
      </c>
    </row>
    <row r="77" spans="1:16" ht="11.25" customHeight="1">
      <c r="A77" s="3" t="s">
        <v>78</v>
      </c>
      <c r="B77" s="25" t="s">
        <v>79</v>
      </c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</row>
    <row r="78" spans="1:16" ht="11.25" customHeight="1">
      <c r="A78" s="13">
        <v>47</v>
      </c>
      <c r="B78" s="5" t="s">
        <v>80</v>
      </c>
      <c r="C78" s="24">
        <f>SUM(E78:P78)</f>
        <v>71</v>
      </c>
      <c r="D78" s="29">
        <v>18</v>
      </c>
      <c r="E78" s="29">
        <v>0</v>
      </c>
      <c r="F78" s="29">
        <v>0</v>
      </c>
      <c r="G78" s="29">
        <v>0</v>
      </c>
      <c r="H78" s="29">
        <v>0</v>
      </c>
      <c r="I78" s="29">
        <v>0</v>
      </c>
      <c r="J78" s="29">
        <v>3</v>
      </c>
      <c r="K78" s="29">
        <v>0</v>
      </c>
      <c r="L78" s="29">
        <v>6</v>
      </c>
      <c r="M78" s="29">
        <v>8</v>
      </c>
      <c r="N78" s="29">
        <v>13</v>
      </c>
      <c r="O78" s="29">
        <v>26</v>
      </c>
      <c r="P78" s="29">
        <v>15</v>
      </c>
    </row>
    <row r="79" spans="1:16" ht="11.25" customHeight="1">
      <c r="A79" s="13">
        <v>48</v>
      </c>
      <c r="B79" s="5" t="s">
        <v>81</v>
      </c>
      <c r="C79" s="24">
        <f>SUM(E79:P79)</f>
        <v>3</v>
      </c>
      <c r="D79" s="29">
        <v>0</v>
      </c>
      <c r="E79" s="29">
        <v>0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1</v>
      </c>
      <c r="N79" s="29">
        <v>0</v>
      </c>
      <c r="O79" s="29">
        <v>0</v>
      </c>
      <c r="P79" s="29">
        <v>2</v>
      </c>
    </row>
    <row r="80" spans="1:16" ht="11.25" customHeight="1">
      <c r="A80" s="13">
        <v>49</v>
      </c>
      <c r="B80" s="5" t="s">
        <v>82</v>
      </c>
      <c r="C80" s="24">
        <f>SUM(E80:P80)</f>
        <v>137</v>
      </c>
      <c r="D80" s="29">
        <v>16</v>
      </c>
      <c r="E80" s="29">
        <v>0</v>
      </c>
      <c r="F80" s="29">
        <v>0</v>
      </c>
      <c r="G80" s="29">
        <v>0</v>
      </c>
      <c r="H80" s="29">
        <v>1</v>
      </c>
      <c r="I80" s="29">
        <v>0</v>
      </c>
      <c r="J80" s="29">
        <v>1</v>
      </c>
      <c r="K80" s="29">
        <v>3</v>
      </c>
      <c r="L80" s="29">
        <v>6</v>
      </c>
      <c r="M80" s="29">
        <v>7</v>
      </c>
      <c r="N80" s="29">
        <v>22</v>
      </c>
      <c r="O80" s="29">
        <v>58</v>
      </c>
      <c r="P80" s="29">
        <v>39</v>
      </c>
    </row>
    <row r="81" spans="1:16" ht="11.25" customHeight="1">
      <c r="A81" s="13">
        <v>50</v>
      </c>
      <c r="B81" s="5" t="s">
        <v>83</v>
      </c>
      <c r="C81" s="24">
        <f>SUM(E81:P81)</f>
        <v>57</v>
      </c>
      <c r="D81" s="29">
        <v>12</v>
      </c>
      <c r="E81" s="29">
        <v>0</v>
      </c>
      <c r="F81" s="29">
        <v>0</v>
      </c>
      <c r="G81" s="29">
        <v>0</v>
      </c>
      <c r="H81" s="29">
        <v>0</v>
      </c>
      <c r="I81" s="29">
        <v>2</v>
      </c>
      <c r="J81" s="29">
        <v>1</v>
      </c>
      <c r="K81" s="29">
        <v>1</v>
      </c>
      <c r="L81" s="29">
        <v>2</v>
      </c>
      <c r="M81" s="29">
        <v>5</v>
      </c>
      <c r="N81" s="29">
        <v>13</v>
      </c>
      <c r="O81" s="29">
        <v>22</v>
      </c>
      <c r="P81" s="29">
        <v>11</v>
      </c>
    </row>
    <row r="82" spans="1:16" ht="11.25" customHeight="1">
      <c r="A82" s="21"/>
      <c r="B82" s="21"/>
      <c r="C82" s="22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</row>
    <row r="83" spans="1:16" ht="11.25" customHeight="1">
      <c r="A83" s="5"/>
      <c r="B83" s="23" t="s">
        <v>3</v>
      </c>
      <c r="C83" s="24">
        <f aca="true" t="shared" si="10" ref="C83:P83">SUM(C78:C82)</f>
        <v>268</v>
      </c>
      <c r="D83" s="24">
        <f t="shared" si="10"/>
        <v>46</v>
      </c>
      <c r="E83" s="24">
        <f t="shared" si="10"/>
        <v>0</v>
      </c>
      <c r="F83" s="24">
        <f t="shared" si="10"/>
        <v>0</v>
      </c>
      <c r="G83" s="24">
        <f t="shared" si="10"/>
        <v>0</v>
      </c>
      <c r="H83" s="24">
        <f t="shared" si="10"/>
        <v>1</v>
      </c>
      <c r="I83" s="24">
        <f t="shared" si="10"/>
        <v>2</v>
      </c>
      <c r="J83" s="24">
        <f t="shared" si="10"/>
        <v>5</v>
      </c>
      <c r="K83" s="24">
        <f t="shared" si="10"/>
        <v>4</v>
      </c>
      <c r="L83" s="24">
        <f t="shared" si="10"/>
        <v>14</v>
      </c>
      <c r="M83" s="24">
        <f t="shared" si="10"/>
        <v>21</v>
      </c>
      <c r="N83" s="24">
        <f t="shared" si="10"/>
        <v>48</v>
      </c>
      <c r="O83" s="24">
        <f t="shared" si="10"/>
        <v>106</v>
      </c>
      <c r="P83" s="24">
        <f t="shared" si="10"/>
        <v>67</v>
      </c>
    </row>
    <row r="84" spans="1:16" ht="11.25" customHeight="1">
      <c r="A84" s="3" t="s">
        <v>84</v>
      </c>
      <c r="B84" s="25" t="s">
        <v>85</v>
      </c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</row>
    <row r="85" spans="1:16" ht="11.25" customHeight="1">
      <c r="A85" s="13">
        <v>51</v>
      </c>
      <c r="B85" s="5" t="s">
        <v>86</v>
      </c>
      <c r="C85" s="24">
        <f aca="true" t="shared" si="11" ref="C85:C90">SUM(E85:P85)</f>
        <v>9</v>
      </c>
      <c r="D85" s="29">
        <v>5</v>
      </c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1</v>
      </c>
      <c r="M85" s="29">
        <v>3</v>
      </c>
      <c r="N85" s="29">
        <v>1</v>
      </c>
      <c r="O85" s="29">
        <v>3</v>
      </c>
      <c r="P85" s="29">
        <v>1</v>
      </c>
    </row>
    <row r="86" spans="1:16" ht="11.25" customHeight="1">
      <c r="A86" s="13">
        <v>52</v>
      </c>
      <c r="B86" s="5" t="s">
        <v>87</v>
      </c>
      <c r="C86" s="24">
        <f t="shared" si="11"/>
        <v>0</v>
      </c>
      <c r="D86" s="29">
        <v>0</v>
      </c>
      <c r="E86" s="29">
        <v>0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</row>
    <row r="87" spans="1:16" ht="11.25" customHeight="1">
      <c r="A87" s="13">
        <v>53</v>
      </c>
      <c r="B87" s="5" t="s">
        <v>88</v>
      </c>
      <c r="C87" s="24">
        <f t="shared" si="11"/>
        <v>21</v>
      </c>
      <c r="D87" s="29">
        <v>6</v>
      </c>
      <c r="E87" s="29">
        <v>0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1</v>
      </c>
      <c r="M87" s="29"/>
      <c r="N87" s="29">
        <v>4</v>
      </c>
      <c r="O87" s="29">
        <v>11</v>
      </c>
      <c r="P87" s="29">
        <v>5</v>
      </c>
    </row>
    <row r="88" spans="1:16" ht="11.25" customHeight="1">
      <c r="A88" s="13">
        <v>54</v>
      </c>
      <c r="B88" s="5" t="s">
        <v>89</v>
      </c>
      <c r="C88" s="24">
        <f t="shared" si="11"/>
        <v>139</v>
      </c>
      <c r="D88" s="29">
        <v>32</v>
      </c>
      <c r="E88" s="29">
        <v>0</v>
      </c>
      <c r="F88" s="29">
        <v>0</v>
      </c>
      <c r="G88" s="29">
        <v>0</v>
      </c>
      <c r="H88" s="29">
        <v>0</v>
      </c>
      <c r="I88" s="29">
        <v>1</v>
      </c>
      <c r="J88" s="29">
        <v>1</v>
      </c>
      <c r="K88" s="29">
        <v>8</v>
      </c>
      <c r="L88" s="29">
        <v>15</v>
      </c>
      <c r="M88" s="29">
        <v>37</v>
      </c>
      <c r="N88" s="29">
        <v>48</v>
      </c>
      <c r="O88" s="29">
        <v>24</v>
      </c>
      <c r="P88" s="29">
        <v>5</v>
      </c>
    </row>
    <row r="89" spans="1:16" ht="11.25" customHeight="1">
      <c r="A89" s="13">
        <v>55</v>
      </c>
      <c r="B89" s="5" t="s">
        <v>90</v>
      </c>
      <c r="C89" s="24">
        <f t="shared" si="11"/>
        <v>19</v>
      </c>
      <c r="D89" s="29">
        <v>5</v>
      </c>
      <c r="E89" s="29">
        <v>0</v>
      </c>
      <c r="F89" s="29">
        <v>0</v>
      </c>
      <c r="G89" s="29">
        <v>0</v>
      </c>
      <c r="H89" s="29">
        <v>0</v>
      </c>
      <c r="I89" s="29">
        <v>1</v>
      </c>
      <c r="J89" s="29">
        <v>0</v>
      </c>
      <c r="K89" s="29">
        <v>0</v>
      </c>
      <c r="L89" s="29">
        <v>4</v>
      </c>
      <c r="M89" s="29">
        <v>2</v>
      </c>
      <c r="N89" s="29">
        <v>4</v>
      </c>
      <c r="O89" s="29">
        <v>5</v>
      </c>
      <c r="P89" s="29">
        <v>3</v>
      </c>
    </row>
    <row r="90" spans="1:16" ht="11.25" customHeight="1">
      <c r="A90" s="5"/>
      <c r="B90" s="30" t="s">
        <v>91</v>
      </c>
      <c r="C90" s="31">
        <f t="shared" si="11"/>
        <v>31</v>
      </c>
      <c r="D90" s="32">
        <v>10</v>
      </c>
      <c r="E90" s="29">
        <v>0</v>
      </c>
      <c r="F90" s="29">
        <v>0</v>
      </c>
      <c r="G90" s="29">
        <v>0</v>
      </c>
      <c r="H90" s="29">
        <v>0</v>
      </c>
      <c r="I90" s="29">
        <v>0</v>
      </c>
      <c r="J90" s="32">
        <v>0</v>
      </c>
      <c r="K90" s="32">
        <v>2</v>
      </c>
      <c r="L90" s="32">
        <v>3</v>
      </c>
      <c r="M90" s="32">
        <v>12</v>
      </c>
      <c r="N90" s="32">
        <v>11</v>
      </c>
      <c r="O90" s="32">
        <v>2</v>
      </c>
      <c r="P90" s="32">
        <v>1</v>
      </c>
    </row>
    <row r="91" spans="1:16" ht="11.25" customHeight="1">
      <c r="A91" s="21"/>
      <c r="B91" s="21"/>
      <c r="C91" s="22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</row>
    <row r="92" spans="1:16" ht="11.25" customHeight="1">
      <c r="A92" s="5"/>
      <c r="B92" s="23" t="s">
        <v>3</v>
      </c>
      <c r="C92" s="24">
        <f aca="true" t="shared" si="12" ref="C92:P92">SUM(C85:C91)-C90</f>
        <v>188</v>
      </c>
      <c r="D92" s="24">
        <f t="shared" si="12"/>
        <v>48</v>
      </c>
      <c r="E92" s="24">
        <f t="shared" si="12"/>
        <v>0</v>
      </c>
      <c r="F92" s="24">
        <f t="shared" si="12"/>
        <v>0</v>
      </c>
      <c r="G92" s="24">
        <f t="shared" si="12"/>
        <v>0</v>
      </c>
      <c r="H92" s="24">
        <f t="shared" si="12"/>
        <v>0</v>
      </c>
      <c r="I92" s="24">
        <f t="shared" si="12"/>
        <v>2</v>
      </c>
      <c r="J92" s="24">
        <f t="shared" si="12"/>
        <v>1</v>
      </c>
      <c r="K92" s="24">
        <f t="shared" si="12"/>
        <v>8</v>
      </c>
      <c r="L92" s="24">
        <f t="shared" si="12"/>
        <v>21</v>
      </c>
      <c r="M92" s="24">
        <f t="shared" si="12"/>
        <v>42</v>
      </c>
      <c r="N92" s="24">
        <f t="shared" si="12"/>
        <v>57</v>
      </c>
      <c r="O92" s="24">
        <f t="shared" si="12"/>
        <v>43</v>
      </c>
      <c r="P92" s="24">
        <f t="shared" si="12"/>
        <v>14</v>
      </c>
    </row>
    <row r="93" spans="1:16" ht="11.25" customHeight="1">
      <c r="A93" s="3" t="s">
        <v>92</v>
      </c>
      <c r="B93" s="25" t="s">
        <v>93</v>
      </c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</row>
    <row r="94" spans="1:95" ht="11.25" customHeight="1">
      <c r="A94" s="13">
        <v>56</v>
      </c>
      <c r="B94" s="5" t="s">
        <v>94</v>
      </c>
      <c r="C94" s="24">
        <f>SUM(E94:P94)</f>
        <v>55</v>
      </c>
      <c r="D94" s="29">
        <v>9</v>
      </c>
      <c r="E94" s="29">
        <v>0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1</v>
      </c>
      <c r="M94" s="29">
        <v>2</v>
      </c>
      <c r="N94" s="29">
        <v>10</v>
      </c>
      <c r="O94" s="29">
        <v>28</v>
      </c>
      <c r="P94" s="29">
        <v>14</v>
      </c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</row>
    <row r="95" spans="1:16" ht="11.25" customHeight="1">
      <c r="A95" s="13">
        <v>57</v>
      </c>
      <c r="B95" s="5" t="s">
        <v>95</v>
      </c>
      <c r="C95" s="24">
        <f>SUM(E95:P95)</f>
        <v>1</v>
      </c>
      <c r="D95" s="29">
        <v>0</v>
      </c>
      <c r="E95" s="29">
        <v>0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1</v>
      </c>
    </row>
    <row r="96" spans="1:16" ht="11.25" customHeight="1">
      <c r="A96" s="13">
        <v>58</v>
      </c>
      <c r="B96" s="5" t="s">
        <v>96</v>
      </c>
      <c r="C96" s="24">
        <f>SUM(E96:P96)</f>
        <v>9</v>
      </c>
      <c r="D96" s="29">
        <v>2</v>
      </c>
      <c r="E96" s="29">
        <v>0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1</v>
      </c>
      <c r="M96" s="29">
        <v>0</v>
      </c>
      <c r="N96" s="29">
        <v>1</v>
      </c>
      <c r="O96" s="29">
        <v>7</v>
      </c>
      <c r="P96" s="29">
        <v>0</v>
      </c>
    </row>
    <row r="97" spans="1:16" ht="11.25" customHeight="1">
      <c r="A97" s="21"/>
      <c r="B97" s="21"/>
      <c r="C97" s="22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</row>
    <row r="98" spans="1:16" ht="11.25" customHeight="1">
      <c r="A98" s="5"/>
      <c r="B98" s="23" t="s">
        <v>3</v>
      </c>
      <c r="C98" s="24">
        <f aca="true" t="shared" si="13" ref="C98:P98">SUM(C94:C97)</f>
        <v>65</v>
      </c>
      <c r="D98" s="24">
        <f t="shared" si="13"/>
        <v>11</v>
      </c>
      <c r="E98" s="24">
        <f t="shared" si="13"/>
        <v>0</v>
      </c>
      <c r="F98" s="24">
        <f t="shared" si="13"/>
        <v>0</v>
      </c>
      <c r="G98" s="24">
        <f t="shared" si="13"/>
        <v>0</v>
      </c>
      <c r="H98" s="24">
        <f t="shared" si="13"/>
        <v>0</v>
      </c>
      <c r="I98" s="24">
        <f t="shared" si="13"/>
        <v>0</v>
      </c>
      <c r="J98" s="24">
        <f t="shared" si="13"/>
        <v>0</v>
      </c>
      <c r="K98" s="24">
        <f t="shared" si="13"/>
        <v>0</v>
      </c>
      <c r="L98" s="24">
        <f t="shared" si="13"/>
        <v>2</v>
      </c>
      <c r="M98" s="24">
        <f t="shared" si="13"/>
        <v>2</v>
      </c>
      <c r="N98" s="24">
        <f t="shared" si="13"/>
        <v>11</v>
      </c>
      <c r="O98" s="24">
        <f t="shared" si="13"/>
        <v>35</v>
      </c>
      <c r="P98" s="24">
        <f t="shared" si="13"/>
        <v>15</v>
      </c>
    </row>
    <row r="99" spans="1:16" ht="11.25" customHeight="1">
      <c r="A99" s="3" t="s">
        <v>97</v>
      </c>
      <c r="B99" s="25" t="s">
        <v>98</v>
      </c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</row>
    <row r="100" spans="1:16" ht="11.25" customHeight="1">
      <c r="A100" s="13">
        <v>59</v>
      </c>
      <c r="B100" s="5" t="s">
        <v>99</v>
      </c>
      <c r="C100" s="24">
        <f>SUM(E100:P100)</f>
        <v>0</v>
      </c>
      <c r="D100" s="29">
        <v>0</v>
      </c>
      <c r="E100" s="29">
        <v>0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</row>
    <row r="101" spans="1:16" ht="11.25" customHeight="1">
      <c r="A101" s="13">
        <v>60</v>
      </c>
      <c r="B101" s="5" t="s">
        <v>100</v>
      </c>
      <c r="C101" s="24">
        <f>SUM(E101:P101)</f>
        <v>0</v>
      </c>
      <c r="D101" s="29">
        <v>0</v>
      </c>
      <c r="E101" s="29">
        <v>0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</row>
    <row r="102" spans="1:16" ht="11.25" customHeight="1">
      <c r="A102" s="13">
        <v>61</v>
      </c>
      <c r="B102" s="5" t="s">
        <v>101</v>
      </c>
      <c r="C102" s="24">
        <f>SUM(E102:P102)</f>
        <v>0</v>
      </c>
      <c r="D102" s="29">
        <v>0</v>
      </c>
      <c r="E102" s="29">
        <v>0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</row>
    <row r="103" spans="1:16" ht="11.25" customHeight="1">
      <c r="A103" s="21"/>
      <c r="B103" s="21"/>
      <c r="C103" s="22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</row>
    <row r="104" spans="1:16" ht="11.25">
      <c r="A104" s="5"/>
      <c r="B104" s="23" t="s">
        <v>3</v>
      </c>
      <c r="C104" s="24">
        <f aca="true" t="shared" si="14" ref="C104:P104">SUM(C100:C103)</f>
        <v>0</v>
      </c>
      <c r="D104" s="24">
        <f t="shared" si="14"/>
        <v>0</v>
      </c>
      <c r="E104" s="24">
        <f t="shared" si="14"/>
        <v>0</v>
      </c>
      <c r="F104" s="24">
        <f t="shared" si="14"/>
        <v>0</v>
      </c>
      <c r="G104" s="24">
        <f t="shared" si="14"/>
        <v>0</v>
      </c>
      <c r="H104" s="24">
        <f t="shared" si="14"/>
        <v>0</v>
      </c>
      <c r="I104" s="24">
        <f t="shared" si="14"/>
        <v>0</v>
      </c>
      <c r="J104" s="24">
        <f t="shared" si="14"/>
        <v>0</v>
      </c>
      <c r="K104" s="24">
        <f t="shared" si="14"/>
        <v>0</v>
      </c>
      <c r="L104" s="24">
        <f t="shared" si="14"/>
        <v>0</v>
      </c>
      <c r="M104" s="24">
        <f t="shared" si="14"/>
        <v>0</v>
      </c>
      <c r="N104" s="24">
        <f t="shared" si="14"/>
        <v>0</v>
      </c>
      <c r="O104" s="24">
        <f t="shared" si="14"/>
        <v>0</v>
      </c>
      <c r="P104" s="24">
        <f t="shared" si="14"/>
        <v>0</v>
      </c>
    </row>
    <row r="105" spans="1:16" ht="11.25" customHeight="1">
      <c r="A105" s="3" t="s">
        <v>102</v>
      </c>
      <c r="B105" s="25" t="s">
        <v>103</v>
      </c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</row>
    <row r="106" spans="1:16" ht="11.25" customHeight="1">
      <c r="A106" s="13">
        <v>62</v>
      </c>
      <c r="B106" s="5" t="s">
        <v>104</v>
      </c>
      <c r="C106" s="24">
        <f>SUM(E106:P106)</f>
        <v>1</v>
      </c>
      <c r="D106" s="29">
        <v>1</v>
      </c>
      <c r="E106" s="29">
        <v>0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1</v>
      </c>
      <c r="N106" s="29">
        <v>0</v>
      </c>
      <c r="O106" s="29">
        <v>0</v>
      </c>
      <c r="P106" s="29">
        <v>0</v>
      </c>
    </row>
    <row r="107" spans="1:16" ht="11.25" customHeight="1">
      <c r="A107" s="21"/>
      <c r="B107" s="21"/>
      <c r="C107" s="22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</row>
    <row r="108" spans="1:16" ht="11.25" customHeight="1">
      <c r="A108" s="5"/>
      <c r="B108" s="23" t="s">
        <v>3</v>
      </c>
      <c r="C108" s="24">
        <f aca="true" t="shared" si="15" ref="C108:P108">SUM(C106:C107)</f>
        <v>1</v>
      </c>
      <c r="D108" s="24">
        <f t="shared" si="15"/>
        <v>1</v>
      </c>
      <c r="E108" s="24">
        <f t="shared" si="15"/>
        <v>0</v>
      </c>
      <c r="F108" s="24">
        <f t="shared" si="15"/>
        <v>0</v>
      </c>
      <c r="G108" s="24">
        <f t="shared" si="15"/>
        <v>0</v>
      </c>
      <c r="H108" s="24">
        <f t="shared" si="15"/>
        <v>0</v>
      </c>
      <c r="I108" s="24">
        <f t="shared" si="15"/>
        <v>0</v>
      </c>
      <c r="J108" s="24">
        <f t="shared" si="15"/>
        <v>0</v>
      </c>
      <c r="K108" s="24">
        <f t="shared" si="15"/>
        <v>0</v>
      </c>
      <c r="L108" s="24">
        <f t="shared" si="15"/>
        <v>0</v>
      </c>
      <c r="M108" s="24">
        <f t="shared" si="15"/>
        <v>1</v>
      </c>
      <c r="N108" s="24">
        <f t="shared" si="15"/>
        <v>0</v>
      </c>
      <c r="O108" s="24">
        <f t="shared" si="15"/>
        <v>0</v>
      </c>
      <c r="P108" s="24">
        <f t="shared" si="15"/>
        <v>0</v>
      </c>
    </row>
    <row r="109" spans="1:16" ht="11.25" customHeight="1">
      <c r="A109" s="3" t="s">
        <v>105</v>
      </c>
      <c r="B109" s="25" t="s">
        <v>106</v>
      </c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</row>
    <row r="110" spans="1:16" ht="11.25" customHeight="1">
      <c r="A110" s="13">
        <v>63</v>
      </c>
      <c r="B110" s="5" t="s">
        <v>107</v>
      </c>
      <c r="C110" s="24">
        <f>SUM(E110:P110)</f>
        <v>3</v>
      </c>
      <c r="D110" s="29">
        <v>0</v>
      </c>
      <c r="E110" s="29">
        <v>1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2</v>
      </c>
      <c r="O110" s="29">
        <v>0</v>
      </c>
      <c r="P110" s="29">
        <v>0</v>
      </c>
    </row>
    <row r="111" spans="1:16" ht="11.25" customHeight="1">
      <c r="A111" s="21"/>
      <c r="B111" s="21"/>
      <c r="C111" s="22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</row>
    <row r="112" spans="1:16" ht="11.25" customHeight="1">
      <c r="A112" s="5"/>
      <c r="B112" s="23" t="s">
        <v>3</v>
      </c>
      <c r="C112" s="24">
        <f aca="true" t="shared" si="16" ref="C112:P112">SUM(C110:C111)</f>
        <v>3</v>
      </c>
      <c r="D112" s="24">
        <f t="shared" si="16"/>
        <v>0</v>
      </c>
      <c r="E112" s="24">
        <f t="shared" si="16"/>
        <v>1</v>
      </c>
      <c r="F112" s="24">
        <f t="shared" si="16"/>
        <v>0</v>
      </c>
      <c r="G112" s="24">
        <f t="shared" si="16"/>
        <v>0</v>
      </c>
      <c r="H112" s="24">
        <f t="shared" si="16"/>
        <v>0</v>
      </c>
      <c r="I112" s="24">
        <f t="shared" si="16"/>
        <v>0</v>
      </c>
      <c r="J112" s="24">
        <f t="shared" si="16"/>
        <v>0</v>
      </c>
      <c r="K112" s="24">
        <f t="shared" si="16"/>
        <v>0</v>
      </c>
      <c r="L112" s="24">
        <f t="shared" si="16"/>
        <v>0</v>
      </c>
      <c r="M112" s="24">
        <f t="shared" si="16"/>
        <v>0</v>
      </c>
      <c r="N112" s="24">
        <f t="shared" si="16"/>
        <v>2</v>
      </c>
      <c r="O112" s="24">
        <f t="shared" si="16"/>
        <v>0</v>
      </c>
      <c r="P112" s="24">
        <f t="shared" si="16"/>
        <v>0</v>
      </c>
    </row>
    <row r="113" spans="1:16" ht="11.25" customHeight="1">
      <c r="A113" s="3" t="s">
        <v>108</v>
      </c>
      <c r="B113" s="25" t="s">
        <v>109</v>
      </c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</row>
    <row r="114" spans="1:16" ht="11.25" customHeight="1">
      <c r="A114" s="13">
        <v>64</v>
      </c>
      <c r="B114" s="5" t="s">
        <v>110</v>
      </c>
      <c r="C114" s="24">
        <f>SUM(E114:P114)</f>
        <v>4</v>
      </c>
      <c r="D114" s="29">
        <v>2</v>
      </c>
      <c r="E114" s="29">
        <v>3</v>
      </c>
      <c r="F114" s="29">
        <v>0</v>
      </c>
      <c r="G114" s="29">
        <v>1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</row>
    <row r="115" spans="1:16" ht="11.25" customHeight="1">
      <c r="A115" s="13">
        <v>65</v>
      </c>
      <c r="B115" s="5" t="s">
        <v>111</v>
      </c>
      <c r="C115" s="24">
        <f>SUM(E115:P115)</f>
        <v>7</v>
      </c>
      <c r="D115" s="29">
        <v>5</v>
      </c>
      <c r="E115" s="29">
        <v>4</v>
      </c>
      <c r="F115" s="29">
        <v>2</v>
      </c>
      <c r="G115" s="29">
        <v>1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</row>
    <row r="116" spans="1:16" ht="11.25" customHeight="1">
      <c r="A116" s="21"/>
      <c r="B116" s="21"/>
      <c r="C116" s="22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</row>
    <row r="117" spans="1:16" ht="11.25" customHeight="1">
      <c r="A117" s="5"/>
      <c r="B117" s="23" t="s">
        <v>3</v>
      </c>
      <c r="C117" s="24">
        <f aca="true" t="shared" si="17" ref="C117:P117">SUM(C114:C116)</f>
        <v>11</v>
      </c>
      <c r="D117" s="24">
        <f t="shared" si="17"/>
        <v>7</v>
      </c>
      <c r="E117" s="24">
        <f t="shared" si="17"/>
        <v>7</v>
      </c>
      <c r="F117" s="24">
        <f t="shared" si="17"/>
        <v>2</v>
      </c>
      <c r="G117" s="24">
        <f t="shared" si="17"/>
        <v>2</v>
      </c>
      <c r="H117" s="24">
        <f t="shared" si="17"/>
        <v>0</v>
      </c>
      <c r="I117" s="24">
        <f t="shared" si="17"/>
        <v>0</v>
      </c>
      <c r="J117" s="24">
        <f t="shared" si="17"/>
        <v>0</v>
      </c>
      <c r="K117" s="24">
        <f t="shared" si="17"/>
        <v>0</v>
      </c>
      <c r="L117" s="24">
        <f t="shared" si="17"/>
        <v>0</v>
      </c>
      <c r="M117" s="24">
        <f t="shared" si="17"/>
        <v>0</v>
      </c>
      <c r="N117" s="24">
        <f t="shared" si="17"/>
        <v>0</v>
      </c>
      <c r="O117" s="24">
        <f t="shared" si="17"/>
        <v>0</v>
      </c>
      <c r="P117" s="24">
        <f t="shared" si="17"/>
        <v>0</v>
      </c>
    </row>
    <row r="118" spans="1:16" ht="11.25" customHeight="1">
      <c r="A118" s="3" t="s">
        <v>112</v>
      </c>
      <c r="B118" s="25" t="s">
        <v>113</v>
      </c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</row>
    <row r="119" spans="1:16" ht="22.5" customHeight="1">
      <c r="A119" s="13">
        <v>66</v>
      </c>
      <c r="B119" s="18" t="s">
        <v>114</v>
      </c>
      <c r="C119" s="24">
        <f>SUM(E119:P119)</f>
        <v>13</v>
      </c>
      <c r="D119" s="29">
        <v>10</v>
      </c>
      <c r="E119" s="29">
        <v>13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</row>
    <row r="120" spans="1:16" ht="11.25">
      <c r="A120" s="13">
        <v>67</v>
      </c>
      <c r="B120" s="5" t="s">
        <v>115</v>
      </c>
      <c r="C120" s="24">
        <f>SUM(E120:P120)</f>
        <v>0</v>
      </c>
      <c r="D120" s="29">
        <v>0</v>
      </c>
      <c r="E120" s="29">
        <v>0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</row>
    <row r="121" spans="1:16" ht="22.5">
      <c r="A121" s="13">
        <v>68</v>
      </c>
      <c r="B121" s="18" t="s">
        <v>116</v>
      </c>
      <c r="C121" s="24">
        <f>SUM(E121:P121)</f>
        <v>5</v>
      </c>
      <c r="D121" s="29">
        <v>4</v>
      </c>
      <c r="E121" s="29">
        <v>5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</row>
    <row r="122" spans="1:16" ht="11.25">
      <c r="A122" s="13">
        <v>69</v>
      </c>
      <c r="B122" s="5" t="s">
        <v>117</v>
      </c>
      <c r="C122" s="24">
        <f>SUM(E122:P122)</f>
        <v>3</v>
      </c>
      <c r="D122" s="29">
        <v>2</v>
      </c>
      <c r="E122" s="29">
        <v>3</v>
      </c>
      <c r="F122" s="29">
        <v>0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</row>
    <row r="123" spans="1:16" ht="11.25">
      <c r="A123" s="21"/>
      <c r="B123" s="21"/>
      <c r="C123" s="22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</row>
    <row r="124" spans="1:16" ht="11.25" customHeight="1">
      <c r="A124" s="5"/>
      <c r="B124" s="23" t="s">
        <v>3</v>
      </c>
      <c r="C124" s="24">
        <f aca="true" t="shared" si="18" ref="C124:P124">SUM(C119:C123)</f>
        <v>21</v>
      </c>
      <c r="D124" s="24">
        <f t="shared" si="18"/>
        <v>16</v>
      </c>
      <c r="E124" s="24">
        <f t="shared" si="18"/>
        <v>21</v>
      </c>
      <c r="F124" s="24">
        <f t="shared" si="18"/>
        <v>0</v>
      </c>
      <c r="G124" s="24">
        <f t="shared" si="18"/>
        <v>0</v>
      </c>
      <c r="H124" s="24">
        <f t="shared" si="18"/>
        <v>0</v>
      </c>
      <c r="I124" s="24">
        <f t="shared" si="18"/>
        <v>0</v>
      </c>
      <c r="J124" s="24">
        <f t="shared" si="18"/>
        <v>0</v>
      </c>
      <c r="K124" s="24">
        <f t="shared" si="18"/>
        <v>0</v>
      </c>
      <c r="L124" s="24">
        <f t="shared" si="18"/>
        <v>0</v>
      </c>
      <c r="M124" s="24">
        <f t="shared" si="18"/>
        <v>0</v>
      </c>
      <c r="N124" s="24">
        <f t="shared" si="18"/>
        <v>0</v>
      </c>
      <c r="O124" s="24">
        <f t="shared" si="18"/>
        <v>0</v>
      </c>
      <c r="P124" s="24">
        <f t="shared" si="18"/>
        <v>0</v>
      </c>
    </row>
    <row r="125" spans="1:16" ht="11.25" customHeight="1">
      <c r="A125" s="3" t="s">
        <v>118</v>
      </c>
      <c r="B125" s="25" t="s">
        <v>119</v>
      </c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</row>
    <row r="126" spans="1:16" ht="11.25" customHeight="1">
      <c r="A126" s="13">
        <v>70</v>
      </c>
      <c r="B126" s="5" t="s">
        <v>120</v>
      </c>
      <c r="C126" s="24">
        <f>SUM(E126:P126)</f>
        <v>31</v>
      </c>
      <c r="D126" s="29">
        <v>16</v>
      </c>
      <c r="E126" s="29">
        <v>2</v>
      </c>
      <c r="F126" s="29">
        <v>0</v>
      </c>
      <c r="G126" s="29">
        <v>0</v>
      </c>
      <c r="H126" s="29">
        <v>0</v>
      </c>
      <c r="I126" s="29">
        <v>2</v>
      </c>
      <c r="J126" s="29">
        <v>1</v>
      </c>
      <c r="K126" s="29">
        <v>9</v>
      </c>
      <c r="L126" s="29">
        <v>5</v>
      </c>
      <c r="M126" s="29">
        <v>6</v>
      </c>
      <c r="N126" s="29">
        <v>2</v>
      </c>
      <c r="O126" s="29">
        <v>2</v>
      </c>
      <c r="P126" s="29">
        <v>2</v>
      </c>
    </row>
    <row r="127" spans="1:16" ht="11.25" customHeight="1">
      <c r="A127" s="21"/>
      <c r="B127" s="21"/>
      <c r="C127" s="22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</row>
    <row r="128" spans="1:16" ht="11.25" customHeight="1">
      <c r="A128" s="5"/>
      <c r="B128" s="23" t="s">
        <v>3</v>
      </c>
      <c r="C128" s="24">
        <f aca="true" t="shared" si="19" ref="C128:P128">SUM(C126:C127)</f>
        <v>31</v>
      </c>
      <c r="D128" s="24">
        <f t="shared" si="19"/>
        <v>16</v>
      </c>
      <c r="E128" s="24">
        <f t="shared" si="19"/>
        <v>2</v>
      </c>
      <c r="F128" s="24">
        <f t="shared" si="19"/>
        <v>0</v>
      </c>
      <c r="G128" s="24">
        <f t="shared" si="19"/>
        <v>0</v>
      </c>
      <c r="H128" s="24">
        <f t="shared" si="19"/>
        <v>0</v>
      </c>
      <c r="I128" s="24">
        <f t="shared" si="19"/>
        <v>2</v>
      </c>
      <c r="J128" s="24">
        <f t="shared" si="19"/>
        <v>1</v>
      </c>
      <c r="K128" s="24">
        <f t="shared" si="19"/>
        <v>9</v>
      </c>
      <c r="L128" s="24">
        <f t="shared" si="19"/>
        <v>5</v>
      </c>
      <c r="M128" s="24">
        <f t="shared" si="19"/>
        <v>6</v>
      </c>
      <c r="N128" s="24">
        <f t="shared" si="19"/>
        <v>2</v>
      </c>
      <c r="O128" s="24">
        <f t="shared" si="19"/>
        <v>2</v>
      </c>
      <c r="P128" s="24">
        <f t="shared" si="19"/>
        <v>2</v>
      </c>
    </row>
    <row r="129" spans="1:16" ht="11.25" customHeight="1">
      <c r="A129" s="34"/>
      <c r="B129" s="34"/>
      <c r="C129" s="35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</row>
    <row r="130" spans="1:16" ht="15" customHeight="1">
      <c r="A130" s="37" t="s">
        <v>153</v>
      </c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</row>
    <row r="131" spans="1:16" ht="1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1.25">
      <c r="A132" s="4" t="s">
        <v>0</v>
      </c>
      <c r="B132" s="5"/>
      <c r="C132" s="5"/>
      <c r="D132" s="5"/>
      <c r="E132" s="6" t="s">
        <v>1</v>
      </c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</row>
    <row r="133" spans="1:16" ht="45" customHeight="1">
      <c r="A133" s="7"/>
      <c r="B133" s="8" t="s">
        <v>2</v>
      </c>
      <c r="C133" s="9" t="s">
        <v>3</v>
      </c>
      <c r="D133" s="10" t="s">
        <v>4</v>
      </c>
      <c r="E133" s="11" t="s">
        <v>5</v>
      </c>
      <c r="F133" s="11" t="s">
        <v>6</v>
      </c>
      <c r="G133" s="11" t="s">
        <v>7</v>
      </c>
      <c r="H133" s="11" t="s">
        <v>8</v>
      </c>
      <c r="I133" s="11" t="s">
        <v>9</v>
      </c>
      <c r="J133" s="11" t="s">
        <v>10</v>
      </c>
      <c r="K133" s="11" t="s">
        <v>11</v>
      </c>
      <c r="L133" s="11" t="s">
        <v>12</v>
      </c>
      <c r="M133" s="11" t="s">
        <v>13</v>
      </c>
      <c r="N133" s="11" t="s">
        <v>14</v>
      </c>
      <c r="O133" s="11" t="s">
        <v>15</v>
      </c>
      <c r="P133" s="12" t="s">
        <v>16</v>
      </c>
    </row>
    <row r="134" spans="1:16" ht="11.25" customHeight="1">
      <c r="A134" s="3" t="s">
        <v>121</v>
      </c>
      <c r="B134" s="25" t="s">
        <v>122</v>
      </c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</row>
    <row r="135" spans="1:16" ht="11.25" customHeight="1">
      <c r="A135" s="13">
        <v>71</v>
      </c>
      <c r="B135" s="5" t="s">
        <v>123</v>
      </c>
      <c r="C135" s="24">
        <f aca="true" t="shared" si="20" ref="C135:C141">SUM(E135:P135)</f>
        <v>13</v>
      </c>
      <c r="D135" s="29">
        <v>8</v>
      </c>
      <c r="E135" s="29">
        <v>0</v>
      </c>
      <c r="F135" s="29">
        <v>1</v>
      </c>
      <c r="G135" s="29">
        <v>0</v>
      </c>
      <c r="H135" s="29">
        <v>0</v>
      </c>
      <c r="I135" s="29">
        <v>2</v>
      </c>
      <c r="J135" s="29">
        <v>1</v>
      </c>
      <c r="K135" s="29">
        <v>1</v>
      </c>
      <c r="L135" s="29">
        <v>0</v>
      </c>
      <c r="M135" s="29">
        <v>3</v>
      </c>
      <c r="N135" s="29">
        <v>1</v>
      </c>
      <c r="O135" s="29">
        <v>4</v>
      </c>
      <c r="P135" s="29">
        <v>0</v>
      </c>
    </row>
    <row r="136" spans="1:16" ht="11.25" customHeight="1">
      <c r="A136" s="13">
        <v>72</v>
      </c>
      <c r="B136" s="5" t="s">
        <v>124</v>
      </c>
      <c r="C136" s="24">
        <f t="shared" si="20"/>
        <v>4</v>
      </c>
      <c r="D136" s="29">
        <v>1</v>
      </c>
      <c r="E136" s="29">
        <v>0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2</v>
      </c>
      <c r="L136" s="29">
        <v>0</v>
      </c>
      <c r="M136" s="29">
        <v>1</v>
      </c>
      <c r="N136" s="29">
        <v>0</v>
      </c>
      <c r="O136" s="29">
        <v>1</v>
      </c>
      <c r="P136" s="29">
        <v>0</v>
      </c>
    </row>
    <row r="137" spans="1:16" ht="11.25" customHeight="1">
      <c r="A137" s="13">
        <v>73</v>
      </c>
      <c r="B137" s="5" t="s">
        <v>125</v>
      </c>
      <c r="C137" s="24">
        <f t="shared" si="20"/>
        <v>12</v>
      </c>
      <c r="D137" s="29">
        <v>6</v>
      </c>
      <c r="E137" s="29">
        <v>0</v>
      </c>
      <c r="F137" s="29">
        <v>0</v>
      </c>
      <c r="G137" s="29">
        <v>0</v>
      </c>
      <c r="H137" s="29">
        <v>0</v>
      </c>
      <c r="I137" s="29">
        <v>2</v>
      </c>
      <c r="J137" s="29">
        <v>0</v>
      </c>
      <c r="K137" s="29">
        <v>2</v>
      </c>
      <c r="L137" s="29">
        <v>2</v>
      </c>
      <c r="M137" s="29">
        <v>0</v>
      </c>
      <c r="N137" s="29">
        <v>0</v>
      </c>
      <c r="O137" s="29">
        <v>2</v>
      </c>
      <c r="P137" s="29">
        <v>4</v>
      </c>
    </row>
    <row r="138" spans="1:16" ht="11.25" customHeight="1">
      <c r="A138" s="13">
        <v>74</v>
      </c>
      <c r="B138" s="5" t="s">
        <v>126</v>
      </c>
      <c r="C138" s="24">
        <f t="shared" si="20"/>
        <v>62</v>
      </c>
      <c r="D138" s="29">
        <v>29</v>
      </c>
      <c r="E138" s="29">
        <v>0</v>
      </c>
      <c r="F138" s="29">
        <v>1</v>
      </c>
      <c r="G138" s="29">
        <v>0</v>
      </c>
      <c r="H138" s="29">
        <v>0</v>
      </c>
      <c r="I138" s="29">
        <v>10</v>
      </c>
      <c r="J138" s="29">
        <v>10</v>
      </c>
      <c r="K138" s="29">
        <v>7</v>
      </c>
      <c r="L138" s="29">
        <v>8</v>
      </c>
      <c r="M138" s="29">
        <v>2</v>
      </c>
      <c r="N138" s="29">
        <v>6</v>
      </c>
      <c r="O138" s="29">
        <v>13</v>
      </c>
      <c r="P138" s="29">
        <v>5</v>
      </c>
    </row>
    <row r="139" spans="1:16" ht="11.25" customHeight="1">
      <c r="A139" s="13">
        <v>75</v>
      </c>
      <c r="B139" s="5" t="s">
        <v>127</v>
      </c>
      <c r="C139" s="24">
        <f t="shared" si="20"/>
        <v>9</v>
      </c>
      <c r="D139" s="29">
        <v>8</v>
      </c>
      <c r="E139" s="29">
        <v>0</v>
      </c>
      <c r="F139" s="29">
        <v>0</v>
      </c>
      <c r="G139" s="29"/>
      <c r="H139" s="29">
        <v>0</v>
      </c>
      <c r="I139" s="29">
        <v>0</v>
      </c>
      <c r="J139" s="29">
        <v>2</v>
      </c>
      <c r="K139" s="29">
        <v>0</v>
      </c>
      <c r="L139" s="29">
        <v>1</v>
      </c>
      <c r="M139" s="29">
        <v>1</v>
      </c>
      <c r="N139" s="29">
        <v>1</v>
      </c>
      <c r="O139" s="29">
        <v>4</v>
      </c>
      <c r="P139" s="29">
        <v>0</v>
      </c>
    </row>
    <row r="140" spans="1:16" ht="11.25" customHeight="1">
      <c r="A140" s="13">
        <v>76</v>
      </c>
      <c r="B140" s="5" t="s">
        <v>128</v>
      </c>
      <c r="C140" s="24">
        <f t="shared" si="20"/>
        <v>4</v>
      </c>
      <c r="D140" s="29">
        <v>0</v>
      </c>
      <c r="E140" s="29">
        <v>0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1</v>
      </c>
      <c r="L140" s="29">
        <v>1</v>
      </c>
      <c r="M140" s="29">
        <v>0</v>
      </c>
      <c r="N140" s="29">
        <v>1</v>
      </c>
      <c r="O140" s="29">
        <v>0</v>
      </c>
      <c r="P140" s="29">
        <v>1</v>
      </c>
    </row>
    <row r="141" spans="1:16" ht="11.25" customHeight="1">
      <c r="A141" s="13">
        <v>77</v>
      </c>
      <c r="B141" s="5" t="s">
        <v>129</v>
      </c>
      <c r="C141" s="24">
        <f t="shared" si="20"/>
        <v>8</v>
      </c>
      <c r="D141" s="29">
        <v>0</v>
      </c>
      <c r="E141" s="29">
        <v>0</v>
      </c>
      <c r="F141" s="29">
        <v>0</v>
      </c>
      <c r="G141" s="29">
        <v>0</v>
      </c>
      <c r="H141" s="29">
        <v>0</v>
      </c>
      <c r="I141" s="29">
        <v>0</v>
      </c>
      <c r="J141" s="29">
        <v>1</v>
      </c>
      <c r="K141" s="29">
        <v>2</v>
      </c>
      <c r="L141" s="29">
        <v>2</v>
      </c>
      <c r="M141" s="29">
        <v>1</v>
      </c>
      <c r="N141" s="29">
        <v>0</v>
      </c>
      <c r="O141" s="29">
        <v>2</v>
      </c>
      <c r="P141" s="29">
        <v>0</v>
      </c>
    </row>
    <row r="142" spans="1:16" ht="11.25" customHeight="1">
      <c r="A142" s="21"/>
      <c r="B142" s="21"/>
      <c r="C142" s="22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</row>
    <row r="143" spans="1:16" ht="11.25" customHeight="1">
      <c r="A143" s="5"/>
      <c r="B143" s="23" t="s">
        <v>3</v>
      </c>
      <c r="C143" s="24">
        <f aca="true" t="shared" si="21" ref="C143:P143">SUM(C135:C142)</f>
        <v>112</v>
      </c>
      <c r="D143" s="24">
        <f t="shared" si="21"/>
        <v>52</v>
      </c>
      <c r="E143" s="24">
        <f t="shared" si="21"/>
        <v>0</v>
      </c>
      <c r="F143" s="24">
        <f t="shared" si="21"/>
        <v>2</v>
      </c>
      <c r="G143" s="24">
        <f t="shared" si="21"/>
        <v>0</v>
      </c>
      <c r="H143" s="24">
        <f t="shared" si="21"/>
        <v>0</v>
      </c>
      <c r="I143" s="24">
        <f t="shared" si="21"/>
        <v>14</v>
      </c>
      <c r="J143" s="24">
        <f t="shared" si="21"/>
        <v>14</v>
      </c>
      <c r="K143" s="24">
        <f t="shared" si="21"/>
        <v>15</v>
      </c>
      <c r="L143" s="24">
        <f t="shared" si="21"/>
        <v>14</v>
      </c>
      <c r="M143" s="24">
        <f t="shared" si="21"/>
        <v>8</v>
      </c>
      <c r="N143" s="24">
        <f t="shared" si="21"/>
        <v>9</v>
      </c>
      <c r="O143" s="24">
        <f t="shared" si="21"/>
        <v>26</v>
      </c>
      <c r="P143" s="24">
        <f t="shared" si="21"/>
        <v>10</v>
      </c>
    </row>
    <row r="144" spans="1:16" ht="11.25" customHeight="1">
      <c r="A144" s="3" t="s">
        <v>130</v>
      </c>
      <c r="B144" s="25" t="s">
        <v>131</v>
      </c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</row>
    <row r="145" spans="1:16" ht="11.25" customHeight="1">
      <c r="A145" s="13" t="s">
        <v>132</v>
      </c>
      <c r="B145" s="5" t="s">
        <v>133</v>
      </c>
      <c r="C145" s="24">
        <f aca="true" t="shared" si="22" ref="C145:C152">SUM(E145:P145)</f>
        <v>47</v>
      </c>
      <c r="D145" s="29">
        <v>26</v>
      </c>
      <c r="E145" s="29">
        <v>0</v>
      </c>
      <c r="F145" s="29">
        <v>0</v>
      </c>
      <c r="G145" s="29">
        <v>0</v>
      </c>
      <c r="H145" s="29">
        <v>0</v>
      </c>
      <c r="I145" s="29">
        <v>10</v>
      </c>
      <c r="J145" s="29">
        <v>6</v>
      </c>
      <c r="K145" s="29">
        <v>6</v>
      </c>
      <c r="L145" s="29">
        <v>6</v>
      </c>
      <c r="M145" s="29">
        <v>4</v>
      </c>
      <c r="N145" s="29">
        <v>3</v>
      </c>
      <c r="O145" s="29">
        <v>12</v>
      </c>
      <c r="P145" s="29">
        <v>0</v>
      </c>
    </row>
    <row r="146" spans="1:16" ht="11.25" customHeight="1">
      <c r="A146" s="13" t="s">
        <v>134</v>
      </c>
      <c r="B146" s="5" t="s">
        <v>135</v>
      </c>
      <c r="C146" s="24">
        <f t="shared" si="22"/>
        <v>1</v>
      </c>
      <c r="D146" s="29">
        <v>1</v>
      </c>
      <c r="E146" s="29">
        <v>0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1</v>
      </c>
      <c r="M146" s="29">
        <v>0</v>
      </c>
      <c r="N146" s="29">
        <v>0</v>
      </c>
      <c r="O146" s="29">
        <v>0</v>
      </c>
      <c r="P146" s="29">
        <v>0</v>
      </c>
    </row>
    <row r="147" spans="1:16" ht="11.25" customHeight="1">
      <c r="A147" s="13" t="s">
        <v>136</v>
      </c>
      <c r="B147" s="5" t="s">
        <v>137</v>
      </c>
      <c r="C147" s="24">
        <f t="shared" si="22"/>
        <v>0</v>
      </c>
      <c r="D147" s="29">
        <v>0</v>
      </c>
      <c r="E147" s="29">
        <v>0</v>
      </c>
      <c r="F147" s="29">
        <v>0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</row>
    <row r="148" spans="1:16" ht="11.25" customHeight="1">
      <c r="A148" s="13" t="s">
        <v>138</v>
      </c>
      <c r="B148" s="5" t="s">
        <v>139</v>
      </c>
      <c r="C148" s="24">
        <f t="shared" si="22"/>
        <v>19</v>
      </c>
      <c r="D148" s="29">
        <v>13</v>
      </c>
      <c r="E148" s="29">
        <v>0</v>
      </c>
      <c r="F148" s="29">
        <v>1</v>
      </c>
      <c r="G148" s="29">
        <v>0</v>
      </c>
      <c r="H148" s="29">
        <v>0</v>
      </c>
      <c r="I148" s="29">
        <v>0</v>
      </c>
      <c r="J148" s="29">
        <v>0</v>
      </c>
      <c r="K148" s="29">
        <v>2</v>
      </c>
      <c r="L148" s="29">
        <v>0</v>
      </c>
      <c r="M148" s="29">
        <v>1</v>
      </c>
      <c r="N148" s="29">
        <v>2</v>
      </c>
      <c r="O148" s="29">
        <v>5</v>
      </c>
      <c r="P148" s="29">
        <v>8</v>
      </c>
    </row>
    <row r="149" spans="1:16" ht="11.25" customHeight="1">
      <c r="A149" s="13" t="s">
        <v>140</v>
      </c>
      <c r="B149" s="5" t="s">
        <v>141</v>
      </c>
      <c r="C149" s="24">
        <f t="shared" si="22"/>
        <v>9</v>
      </c>
      <c r="D149" s="29">
        <v>7</v>
      </c>
      <c r="E149" s="29">
        <v>0</v>
      </c>
      <c r="F149" s="29">
        <v>0</v>
      </c>
      <c r="G149" s="29">
        <v>0</v>
      </c>
      <c r="H149" s="29">
        <v>0</v>
      </c>
      <c r="I149" s="29">
        <v>0</v>
      </c>
      <c r="J149" s="29">
        <v>1</v>
      </c>
      <c r="K149" s="29">
        <v>0</v>
      </c>
      <c r="L149" s="29">
        <v>1</v>
      </c>
      <c r="M149" s="29">
        <v>1</v>
      </c>
      <c r="N149" s="29">
        <v>1</v>
      </c>
      <c r="O149" s="29">
        <v>5</v>
      </c>
      <c r="P149" s="29">
        <v>0</v>
      </c>
    </row>
    <row r="150" spans="1:16" ht="11.25" customHeight="1">
      <c r="A150" s="13" t="s">
        <v>142</v>
      </c>
      <c r="B150" s="5" t="s">
        <v>143</v>
      </c>
      <c r="C150" s="24">
        <f t="shared" si="22"/>
        <v>28</v>
      </c>
      <c r="D150" s="29">
        <v>3</v>
      </c>
      <c r="E150" s="29">
        <v>0</v>
      </c>
      <c r="F150" s="29">
        <v>0</v>
      </c>
      <c r="G150" s="29">
        <v>0</v>
      </c>
      <c r="H150" s="29">
        <v>0</v>
      </c>
      <c r="I150" s="29">
        <v>4</v>
      </c>
      <c r="J150" s="29">
        <v>4</v>
      </c>
      <c r="K150" s="29">
        <v>6</v>
      </c>
      <c r="L150" s="29">
        <v>5</v>
      </c>
      <c r="M150" s="29">
        <v>1</v>
      </c>
      <c r="N150" s="29">
        <v>3</v>
      </c>
      <c r="O150" s="29">
        <v>3</v>
      </c>
      <c r="P150" s="29">
        <v>2</v>
      </c>
    </row>
    <row r="151" spans="1:16" ht="11.25" customHeight="1">
      <c r="A151" s="13" t="s">
        <v>144</v>
      </c>
      <c r="B151" s="5" t="s">
        <v>145</v>
      </c>
      <c r="C151" s="24">
        <f t="shared" si="22"/>
        <v>6</v>
      </c>
      <c r="D151" s="29">
        <v>1</v>
      </c>
      <c r="E151" s="29">
        <v>0</v>
      </c>
      <c r="F151" s="29">
        <v>0</v>
      </c>
      <c r="G151" s="29">
        <v>0</v>
      </c>
      <c r="H151" s="29">
        <v>0</v>
      </c>
      <c r="I151" s="29">
        <v>0</v>
      </c>
      <c r="J151" s="29">
        <v>3</v>
      </c>
      <c r="K151" s="29">
        <v>0</v>
      </c>
      <c r="L151" s="29">
        <v>1</v>
      </c>
      <c r="M151" s="29">
        <v>1</v>
      </c>
      <c r="N151" s="29">
        <v>0</v>
      </c>
      <c r="O151" s="29">
        <v>1</v>
      </c>
      <c r="P151" s="29">
        <v>0</v>
      </c>
    </row>
    <row r="152" spans="1:16" ht="11.25" customHeight="1">
      <c r="A152" s="13" t="s">
        <v>146</v>
      </c>
      <c r="B152" s="5" t="s">
        <v>147</v>
      </c>
      <c r="C152" s="24">
        <f t="shared" si="22"/>
        <v>2</v>
      </c>
      <c r="D152" s="29">
        <v>1</v>
      </c>
      <c r="E152" s="29"/>
      <c r="F152" s="29">
        <v>1</v>
      </c>
      <c r="G152" s="29">
        <v>0</v>
      </c>
      <c r="H152" s="29">
        <v>0</v>
      </c>
      <c r="I152" s="29">
        <v>0</v>
      </c>
      <c r="J152" s="29">
        <v>0</v>
      </c>
      <c r="K152" s="29">
        <v>1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</row>
    <row r="153" spans="1:16" ht="11.25" customHeight="1">
      <c r="A153" s="21"/>
      <c r="B153" s="21"/>
      <c r="C153" s="22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</row>
    <row r="154" spans="1:16" ht="11.25" customHeight="1" thickBot="1">
      <c r="A154" s="40"/>
      <c r="B154" s="41" t="s">
        <v>3</v>
      </c>
      <c r="C154" s="42">
        <f aca="true" t="shared" si="23" ref="C154:P154">SUM(C145:C153)</f>
        <v>112</v>
      </c>
      <c r="D154" s="42">
        <f t="shared" si="23"/>
        <v>52</v>
      </c>
      <c r="E154" s="42">
        <f t="shared" si="23"/>
        <v>0</v>
      </c>
      <c r="F154" s="42">
        <f t="shared" si="23"/>
        <v>2</v>
      </c>
      <c r="G154" s="42">
        <f t="shared" si="23"/>
        <v>0</v>
      </c>
      <c r="H154" s="42">
        <f t="shared" si="23"/>
        <v>0</v>
      </c>
      <c r="I154" s="42">
        <f t="shared" si="23"/>
        <v>14</v>
      </c>
      <c r="J154" s="42">
        <f t="shared" si="23"/>
        <v>14</v>
      </c>
      <c r="K154" s="42">
        <f t="shared" si="23"/>
        <v>15</v>
      </c>
      <c r="L154" s="42">
        <f t="shared" si="23"/>
        <v>14</v>
      </c>
      <c r="M154" s="42">
        <f t="shared" si="23"/>
        <v>8</v>
      </c>
      <c r="N154" s="42">
        <f t="shared" si="23"/>
        <v>9</v>
      </c>
      <c r="O154" s="42">
        <f t="shared" si="23"/>
        <v>26</v>
      </c>
      <c r="P154" s="42">
        <f t="shared" si="23"/>
        <v>10</v>
      </c>
    </row>
    <row r="155" spans="1:16" ht="11.25" customHeight="1" thickBot="1" thickTop="1">
      <c r="A155" s="43"/>
      <c r="B155" s="44" t="s">
        <v>148</v>
      </c>
      <c r="C155" s="45">
        <f aca="true" t="shared" si="24" ref="C155:P155">C18+C37+C45+C50+C54+C60+C76+C83+C92+C98+C104+C108+C112+C117+C124+C128+C143</f>
        <v>3487</v>
      </c>
      <c r="D155" s="45">
        <f t="shared" si="24"/>
        <v>655</v>
      </c>
      <c r="E155" s="45">
        <f t="shared" si="24"/>
        <v>34</v>
      </c>
      <c r="F155" s="45">
        <f t="shared" si="24"/>
        <v>7</v>
      </c>
      <c r="G155" s="45">
        <f t="shared" si="24"/>
        <v>4</v>
      </c>
      <c r="H155" s="45">
        <f t="shared" si="24"/>
        <v>3</v>
      </c>
      <c r="I155" s="45">
        <f t="shared" si="24"/>
        <v>31</v>
      </c>
      <c r="J155" s="45">
        <f t="shared" si="24"/>
        <v>38</v>
      </c>
      <c r="K155" s="45">
        <f t="shared" si="24"/>
        <v>83</v>
      </c>
      <c r="L155" s="45">
        <f t="shared" si="24"/>
        <v>205</v>
      </c>
      <c r="M155" s="46">
        <f t="shared" si="24"/>
        <v>459</v>
      </c>
      <c r="N155" s="46">
        <f t="shared" si="24"/>
        <v>706</v>
      </c>
      <c r="O155" s="45">
        <f t="shared" si="24"/>
        <v>1146</v>
      </c>
      <c r="P155" s="45">
        <f t="shared" si="24"/>
        <v>771</v>
      </c>
    </row>
    <row r="156" spans="1:16" ht="11.25" customHeight="1" thickTop="1">
      <c r="A156" s="5"/>
      <c r="B156" s="23" t="s">
        <v>149</v>
      </c>
      <c r="C156" s="5"/>
      <c r="D156" s="24">
        <f>SUM(E156:P156)</f>
        <v>655</v>
      </c>
      <c r="E156" s="29">
        <v>26</v>
      </c>
      <c r="F156" s="29">
        <v>4</v>
      </c>
      <c r="G156" s="29">
        <v>1</v>
      </c>
      <c r="H156" s="29">
        <v>2</v>
      </c>
      <c r="I156" s="29">
        <v>15</v>
      </c>
      <c r="J156" s="29">
        <v>18</v>
      </c>
      <c r="K156" s="29">
        <v>32</v>
      </c>
      <c r="L156" s="29">
        <v>60</v>
      </c>
      <c r="M156" s="29">
        <v>108</v>
      </c>
      <c r="N156" s="29">
        <v>136</v>
      </c>
      <c r="O156" s="29">
        <v>175</v>
      </c>
      <c r="P156" s="29">
        <v>78</v>
      </c>
    </row>
    <row r="157" spans="1:16" ht="11.25" customHeight="1">
      <c r="A157" s="5"/>
      <c r="B157" s="23"/>
      <c r="C157" s="5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</row>
    <row r="158" spans="1:16" ht="24.75" customHeight="1">
      <c r="A158" s="47" t="s">
        <v>150</v>
      </c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</row>
    <row r="159" spans="1:16" ht="11.25" customHeight="1">
      <c r="A159" s="48" t="s">
        <v>151</v>
      </c>
      <c r="B159" s="48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</row>
    <row r="160" spans="1:16" ht="9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</row>
    <row r="161" spans="1:16" ht="9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</row>
    <row r="162" spans="1:16" ht="9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</row>
    <row r="163" spans="1:16" ht="9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</row>
    <row r="164" spans="1:16" ht="9">
      <c r="A164" s="50"/>
      <c r="B164" s="50"/>
      <c r="C164" s="50"/>
      <c r="D164" s="50"/>
      <c r="E164" s="50"/>
      <c r="F164" s="50"/>
      <c r="G164" s="50"/>
      <c r="H164" s="51"/>
      <c r="I164" s="50"/>
      <c r="J164" s="50"/>
      <c r="K164" s="50"/>
      <c r="L164" s="50"/>
      <c r="M164" s="50"/>
      <c r="N164" s="50"/>
      <c r="O164" s="50"/>
      <c r="P164" s="50"/>
    </row>
    <row r="165" spans="1:16" ht="9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</row>
    <row r="166" spans="1:16" ht="9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</row>
    <row r="167" spans="1:16" ht="9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</row>
    <row r="168" spans="1:16" ht="9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</row>
    <row r="169" spans="1:16" ht="9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</row>
    <row r="170" spans="1:16" ht="9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</row>
    <row r="171" spans="1:16" ht="9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</row>
    <row r="172" spans="1:16" ht="9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</row>
    <row r="173" spans="1:16" ht="9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</row>
    <row r="174" spans="1:16" ht="9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</row>
    <row r="175" spans="1:16" ht="9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</row>
    <row r="176" spans="1:16" ht="9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</row>
    <row r="177" spans="1:16" ht="9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</row>
  </sheetData>
  <sheetProtection sheet="1"/>
  <mergeCells count="10">
    <mergeCell ref="A1:P1"/>
    <mergeCell ref="A3:A4"/>
    <mergeCell ref="E3:P3"/>
    <mergeCell ref="A72:P72"/>
    <mergeCell ref="A74:A75"/>
    <mergeCell ref="E74:P74"/>
    <mergeCell ref="A158:P158"/>
    <mergeCell ref="A130:P130"/>
    <mergeCell ref="A132:A133"/>
    <mergeCell ref="E132:P132"/>
  </mergeCells>
  <printOptions horizontalCentered="1"/>
  <pageMargins left="0.3937007874015748" right="0.3937007874015748" top="0.3937007874015748" bottom="0.3937007874015748" header="0" footer="0"/>
  <pageSetup fitToHeight="0" fitToWidth="1" horizontalDpi="300" verticalDpi="3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01128580</dc:creator>
  <cp:keywords/>
  <dc:description/>
  <cp:lastModifiedBy>01128580</cp:lastModifiedBy>
  <dcterms:created xsi:type="dcterms:W3CDTF">2013-02-20T10:50:04Z</dcterms:created>
  <dcterms:modified xsi:type="dcterms:W3CDTF">2013-02-20T10:50:11Z</dcterms:modified>
  <cp:category/>
  <cp:version/>
  <cp:contentType/>
  <cp:contentStatus/>
</cp:coreProperties>
</file>