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. 3.19.3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<sst xmlns="http://schemas.openxmlformats.org/spreadsheetml/2006/main" count="31" uniqueCount="28">
  <si>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3.19 DATI DEMOGRAFICI PER CIRCOSCRIZIONE</t>
  </si>
  <si>
    <t>III CIRCOSCRIZIONE</t>
  </si>
  <si>
    <t>Superfice territoriale (in ettari)</t>
  </si>
  <si>
    <t>POPOLAZIONE</t>
  </si>
  <si>
    <t>Abitanti</t>
  </si>
  <si>
    <t>∆</t>
  </si>
  <si>
    <t>Maschi</t>
  </si>
  <si>
    <t>Femmine</t>
  </si>
  <si>
    <t>Totale</t>
  </si>
  <si>
    <t>MOVIMENTO NATURALE E MIGRATORIO NEL 2010</t>
  </si>
  <si>
    <t>Nati</t>
  </si>
  <si>
    <t>Morti</t>
  </si>
  <si>
    <t>Saldo Naturale</t>
  </si>
  <si>
    <t>Immigrati</t>
  </si>
  <si>
    <t>Emigrati</t>
  </si>
  <si>
    <t>Saldo Migratorio</t>
  </si>
  <si>
    <t>Cambi domicilio</t>
  </si>
  <si>
    <t>Saldo complessivo</t>
  </si>
  <si>
    <t>FAMIGLIE RILEVATE AL CENSIMENTO 2001</t>
  </si>
  <si>
    <t>N° Famiglie</t>
  </si>
  <si>
    <t>% su totale Palermo</t>
  </si>
  <si>
    <t>Ampiezza media delle Famiglie:</t>
  </si>
  <si>
    <t>III Circoscrizione</t>
  </si>
  <si>
    <t>Palermo</t>
  </si>
  <si>
    <t>Sicilia</t>
  </si>
  <si>
    <t>Italia</t>
  </si>
  <si>
    <r>
      <rPr>
        <b/>
        <sz val="16"/>
        <rFont val="Calibri"/>
        <family val="2"/>
      </rPr>
      <t>∆</t>
    </r>
    <r>
      <rPr>
        <b/>
        <sz val="16"/>
        <rFont val="Calibri"/>
        <family val="2"/>
      </rPr>
      <t>%</t>
    </r>
  </si>
  <si>
    <r>
      <t>Densità demografica (Abitanti/Km</t>
    </r>
    <r>
      <rPr>
        <b/>
        <vertAlign val="superscript"/>
        <sz val="16"/>
        <rFont val="Calibri"/>
        <family val="2"/>
      </rPr>
      <t>2</t>
    </r>
    <r>
      <rPr>
        <b/>
        <sz val="16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</si>
</sst>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7"/>
      <name val="Comic Sans MS"/>
      <family val="4"/>
    </font>
    <font>
      <sz val="16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b/>
      <vertAlign val="superscript"/>
      <sz val="16"/>
      <name val="Calibri"/>
      <family val="2"/>
    </font>
    <font>
      <i/>
      <sz val="7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2" fillId="16" borderId="0" xfId="50" applyFont="1" applyFill="1" applyAlignment="1" applyProtection="1">
      <alignment horizontal="center" vertical="center"/>
      <protection/>
    </xf>
    <xf numFmtId="0" fontId="23" fillId="0" borderId="0" xfId="50" applyFont="1" applyFill="1">
      <alignment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5" fillId="0" borderId="10" xfId="50" applyFont="1" applyFill="1" applyBorder="1" applyAlignment="1" applyProtection="1">
      <alignment horizontal="center" vertical="center"/>
      <protection/>
    </xf>
    <xf numFmtId="0" fontId="26" fillId="0" borderId="11" xfId="50" applyFont="1" applyFill="1" applyBorder="1" applyAlignment="1" applyProtection="1">
      <alignment vertical="center"/>
      <protection/>
    </xf>
    <xf numFmtId="0" fontId="24" fillId="0" borderId="11" xfId="50" applyFont="1" applyFill="1" applyBorder="1" applyAlignment="1" applyProtection="1">
      <alignment vertical="center"/>
      <protection/>
    </xf>
    <xf numFmtId="0" fontId="24" fillId="0" borderId="11" xfId="50" applyFont="1" applyFill="1" applyBorder="1" applyAlignment="1" applyProtection="1">
      <alignment horizontal="center" vertical="center"/>
      <protection/>
    </xf>
    <xf numFmtId="0" fontId="23" fillId="0" borderId="0" xfId="50" applyFont="1" applyFill="1" applyAlignment="1">
      <alignment vertical="center"/>
      <protection/>
    </xf>
    <xf numFmtId="0" fontId="24" fillId="0" borderId="0" xfId="50" applyFont="1" applyFill="1" applyBorder="1" applyAlignment="1" applyProtection="1">
      <alignment horizontal="center" vertical="center"/>
      <protection/>
    </xf>
    <xf numFmtId="0" fontId="26" fillId="0" borderId="10" xfId="50" applyFont="1" applyFill="1" applyBorder="1" applyAlignment="1" applyProtection="1">
      <alignment horizontal="center" vertical="center"/>
      <protection/>
    </xf>
    <xf numFmtId="0" fontId="26" fillId="0" borderId="12" xfId="50" applyFont="1" applyFill="1" applyBorder="1" applyAlignment="1" applyProtection="1">
      <alignment horizontal="center" vertical="center"/>
      <protection/>
    </xf>
    <xf numFmtId="0" fontId="26" fillId="0" borderId="13" xfId="50" applyFont="1" applyFill="1" applyBorder="1" applyAlignment="1" applyProtection="1">
      <alignment horizontal="center" vertical="center"/>
      <protection locked="0"/>
    </xf>
    <xf numFmtId="0" fontId="26" fillId="0" borderId="13" xfId="50" applyFont="1" applyFill="1" applyBorder="1" applyAlignment="1" applyProtection="1">
      <alignment horizontal="center" vertical="center"/>
      <protection/>
    </xf>
    <xf numFmtId="0" fontId="26" fillId="0" borderId="14" xfId="50" applyFont="1" applyFill="1" applyBorder="1" applyAlignment="1" applyProtection="1">
      <alignment horizontal="center" vertical="center"/>
      <protection/>
    </xf>
    <xf numFmtId="0" fontId="24" fillId="0" borderId="12" xfId="50" applyFont="1" applyFill="1" applyBorder="1" applyAlignment="1" applyProtection="1">
      <alignment horizontal="center" vertical="center"/>
      <protection/>
    </xf>
    <xf numFmtId="3" fontId="24" fillId="0" borderId="13" xfId="50" applyNumberFormat="1" applyFont="1" applyFill="1" applyBorder="1" applyAlignment="1" applyProtection="1">
      <alignment horizontal="center" vertical="center"/>
      <protection locked="0"/>
    </xf>
    <xf numFmtId="169" fontId="24" fillId="0" borderId="13" xfId="50" applyNumberFormat="1" applyFont="1" applyFill="1" applyBorder="1" applyAlignment="1" applyProtection="1">
      <alignment horizontal="center" vertical="center"/>
      <protection/>
    </xf>
    <xf numFmtId="173" fontId="24" fillId="0" borderId="14" xfId="53" applyNumberFormat="1" applyFont="1" applyFill="1" applyBorder="1" applyAlignment="1" applyProtection="1">
      <alignment horizontal="center" vertical="center"/>
      <protection/>
    </xf>
    <xf numFmtId="3" fontId="26" fillId="0" borderId="13" xfId="50" applyNumberFormat="1" applyFont="1" applyFill="1" applyBorder="1" applyAlignment="1" applyProtection="1">
      <alignment horizontal="center" vertical="center"/>
      <protection/>
    </xf>
    <xf numFmtId="169" fontId="26" fillId="0" borderId="13" xfId="50" applyNumberFormat="1" applyFont="1" applyFill="1" applyBorder="1" applyAlignment="1" applyProtection="1">
      <alignment horizontal="center" vertical="center"/>
      <protection/>
    </xf>
    <xf numFmtId="173" fontId="26" fillId="0" borderId="14" xfId="53" applyNumberFormat="1" applyFont="1" applyFill="1" applyBorder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167" fontId="24" fillId="0" borderId="11" xfId="50" applyNumberFormat="1" applyFont="1" applyFill="1" applyBorder="1" applyAlignment="1" applyProtection="1">
      <alignment horizontal="center" vertical="center"/>
      <protection/>
    </xf>
    <xf numFmtId="0" fontId="26" fillId="0" borderId="0" xfId="50" applyFont="1" applyFill="1" applyAlignment="1" applyProtection="1">
      <alignment horizontal="center" vertical="center"/>
      <protection locked="0"/>
    </xf>
    <xf numFmtId="0" fontId="24" fillId="0" borderId="10" xfId="50" applyFont="1" applyFill="1" applyBorder="1" applyAlignment="1" applyProtection="1">
      <alignment vertical="center"/>
      <protection/>
    </xf>
    <xf numFmtId="0" fontId="24" fillId="0" borderId="15" xfId="50" applyFont="1" applyFill="1" applyBorder="1" applyAlignment="1" applyProtection="1">
      <alignment vertical="center"/>
      <protection/>
    </xf>
    <xf numFmtId="0" fontId="24" fillId="0" borderId="16" xfId="50" applyFont="1" applyFill="1" applyBorder="1" applyAlignment="1" applyProtection="1">
      <alignment horizontal="center" vertical="center"/>
      <protection/>
    </xf>
    <xf numFmtId="0" fontId="26" fillId="0" borderId="17" xfId="50" applyFont="1" applyFill="1" applyBorder="1" applyAlignment="1" applyProtection="1">
      <alignment horizontal="center" vertical="center"/>
      <protection/>
    </xf>
    <xf numFmtId="0" fontId="24" fillId="0" borderId="12" xfId="50" applyFont="1" applyFill="1" applyBorder="1" applyAlignment="1" applyProtection="1">
      <alignment vertical="center"/>
      <protection/>
    </xf>
    <xf numFmtId="3" fontId="26" fillId="0" borderId="14" xfId="50" applyNumberFormat="1" applyFont="1" applyFill="1" applyBorder="1" applyAlignment="1" applyProtection="1">
      <alignment horizontal="center" vertical="center"/>
      <protection/>
    </xf>
    <xf numFmtId="0" fontId="24" fillId="0" borderId="18" xfId="50" applyFont="1" applyFill="1" applyBorder="1" applyAlignment="1" applyProtection="1">
      <alignment horizontal="center" vertical="center"/>
      <protection/>
    </xf>
    <xf numFmtId="0" fontId="24" fillId="0" borderId="19" xfId="50" applyFont="1" applyFill="1" applyBorder="1" applyAlignment="1" applyProtection="1">
      <alignment horizontal="center" vertical="center"/>
      <protection/>
    </xf>
    <xf numFmtId="172" fontId="24" fillId="0" borderId="19" xfId="50" applyNumberFormat="1" applyFont="1" applyFill="1" applyBorder="1" applyAlignment="1" applyProtection="1">
      <alignment horizontal="center" vertical="center"/>
      <protection/>
    </xf>
    <xf numFmtId="172" fontId="26" fillId="0" borderId="20" xfId="50" applyNumberFormat="1" applyFont="1" applyFill="1" applyBorder="1" applyAlignment="1" applyProtection="1">
      <alignment horizontal="center" vertical="center"/>
      <protection/>
    </xf>
    <xf numFmtId="0" fontId="24" fillId="0" borderId="21" xfId="50" applyFont="1" applyFill="1" applyBorder="1" applyAlignment="1" applyProtection="1">
      <alignment vertical="center"/>
      <protection/>
    </xf>
    <xf numFmtId="3" fontId="24" fillId="0" borderId="16" xfId="50" applyNumberFormat="1" applyFont="1" applyFill="1" applyBorder="1" applyAlignment="1" applyProtection="1">
      <alignment horizontal="center" vertical="center"/>
      <protection locked="0"/>
    </xf>
    <xf numFmtId="169" fontId="24" fillId="0" borderId="16" xfId="50" applyNumberFormat="1" applyFont="1" applyFill="1" applyBorder="1" applyAlignment="1" applyProtection="1">
      <alignment horizontal="center" vertical="center"/>
      <protection locked="0"/>
    </xf>
    <xf numFmtId="186" fontId="26" fillId="0" borderId="14" xfId="50" applyNumberFormat="1" applyFont="1" applyFill="1" applyBorder="1" applyAlignment="1" applyProtection="1">
      <alignment horizontal="center" vertical="center"/>
      <protection/>
    </xf>
    <xf numFmtId="3" fontId="24" fillId="0" borderId="14" xfId="50" applyNumberFormat="1" applyFont="1" applyFill="1" applyBorder="1" applyAlignment="1" applyProtection="1">
      <alignment horizontal="center" vertical="center"/>
      <protection/>
    </xf>
    <xf numFmtId="170" fontId="24" fillId="0" borderId="14" xfId="50" applyNumberFormat="1" applyFont="1" applyFill="1" applyBorder="1" applyAlignment="1" applyProtection="1">
      <alignment horizontal="center" vertical="center"/>
      <protection/>
    </xf>
    <xf numFmtId="168" fontId="24" fillId="0" borderId="14" xfId="50" applyNumberFormat="1" applyFont="1" applyFill="1" applyBorder="1" applyAlignment="1" applyProtection="1">
      <alignment horizontal="center" vertical="center"/>
      <protection/>
    </xf>
    <xf numFmtId="0" fontId="28" fillId="0" borderId="0" xfId="50" applyFont="1" applyFill="1" applyAlignment="1">
      <alignment horizontal="left"/>
      <protection/>
    </xf>
    <xf numFmtId="0" fontId="23" fillId="0" borderId="0" xfId="50" applyFont="1" applyFill="1" applyProtection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Dati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E69"/>
  <sheetViews>
    <sheetView showGridLines="0" tabSelected="1" workbookViewId="0" topLeftCell="A1">
      <selection activeCell="A1" sqref="A1:L15"/>
    </sheetView>
  </sheetViews>
  <sheetFormatPr defaultColWidth="10.28125" defaultRowHeight="12.75"/>
  <cols>
    <col min="1" max="5" width="17.140625" style="2" customWidth="1"/>
    <col min="6" max="16384" width="10.28125" style="2" customWidth="1"/>
  </cols>
  <sheetData>
    <row r="1" spans="1:5" ht="15" customHeight="1">
      <c r="A1" s="1" t="s">
        <v>0</v>
      </c>
      <c r="B1" s="1"/>
      <c r="C1" s="1"/>
      <c r="D1" s="1"/>
      <c r="E1" s="1"/>
    </row>
    <row r="2" spans="1:5" ht="15" customHeight="1">
      <c r="A2" s="3"/>
      <c r="B2" s="3"/>
      <c r="C2" s="3"/>
      <c r="D2" s="3"/>
      <c r="E2" s="3"/>
    </row>
    <row r="3" spans="1:5" ht="21">
      <c r="A3" s="4" t="s">
        <v>1</v>
      </c>
      <c r="B3" s="4"/>
      <c r="C3" s="4"/>
      <c r="D3" s="4"/>
      <c r="E3" s="4"/>
    </row>
    <row r="4" spans="1:5" s="8" customFormat="1" ht="21">
      <c r="A4" s="5" t="s">
        <v>2</v>
      </c>
      <c r="B4" s="6"/>
      <c r="C4" s="6"/>
      <c r="D4" s="6"/>
      <c r="E4" s="7">
        <v>2034.7</v>
      </c>
    </row>
    <row r="5" spans="1:5" s="8" customFormat="1" ht="21">
      <c r="A5" s="9"/>
      <c r="B5" s="9"/>
      <c r="C5" s="9"/>
      <c r="D5" s="9"/>
      <c r="E5" s="9"/>
    </row>
    <row r="6" spans="1:5" s="8" customFormat="1" ht="21">
      <c r="A6" s="10" t="s">
        <v>3</v>
      </c>
      <c r="B6" s="10"/>
      <c r="C6" s="10"/>
      <c r="D6" s="10"/>
      <c r="E6" s="10"/>
    </row>
    <row r="7" spans="1:5" s="8" customFormat="1" ht="21">
      <c r="A7" s="11" t="s">
        <v>4</v>
      </c>
      <c r="B7" s="12">
        <v>2010</v>
      </c>
      <c r="C7" s="12">
        <v>2009</v>
      </c>
      <c r="D7" s="13" t="s">
        <v>5</v>
      </c>
      <c r="E7" s="14" t="s">
        <v>26</v>
      </c>
    </row>
    <row r="8" spans="1:5" s="8" customFormat="1" ht="21">
      <c r="A8" s="15" t="s">
        <v>6</v>
      </c>
      <c r="B8" s="16">
        <v>35659</v>
      </c>
      <c r="C8" s="16">
        <v>35545</v>
      </c>
      <c r="D8" s="17">
        <f>B8-C8</f>
        <v>114</v>
      </c>
      <c r="E8" s="18">
        <f>D8*100/C8</f>
        <v>0.3207202138134759</v>
      </c>
    </row>
    <row r="9" spans="1:5" s="8" customFormat="1" ht="21">
      <c r="A9" s="15" t="s">
        <v>7</v>
      </c>
      <c r="B9" s="16">
        <v>38485</v>
      </c>
      <c r="C9" s="16">
        <v>38488</v>
      </c>
      <c r="D9" s="17">
        <f>B9-C9</f>
        <v>-3</v>
      </c>
      <c r="E9" s="18">
        <f>D9*100/C9</f>
        <v>-0.007794637289544793</v>
      </c>
    </row>
    <row r="10" spans="1:5" s="8" customFormat="1" ht="21">
      <c r="A10" s="11" t="s">
        <v>8</v>
      </c>
      <c r="B10" s="19">
        <f>SUM(B8:B9)</f>
        <v>74144</v>
      </c>
      <c r="C10" s="19">
        <f>SUM(C8:C9)</f>
        <v>74033</v>
      </c>
      <c r="D10" s="20">
        <f>SUM(D8:D9)</f>
        <v>111</v>
      </c>
      <c r="E10" s="21">
        <f>D10*100/C10</f>
        <v>0.1499331379249794</v>
      </c>
    </row>
    <row r="11" spans="1:5" s="8" customFormat="1" ht="21">
      <c r="A11" s="22"/>
      <c r="B11" s="22"/>
      <c r="C11" s="22"/>
      <c r="D11" s="22"/>
      <c r="E11" s="23"/>
    </row>
    <row r="12" spans="1:5" s="8" customFormat="1" ht="23.25">
      <c r="A12" s="5" t="s">
        <v>27</v>
      </c>
      <c r="B12" s="6"/>
      <c r="C12" s="6"/>
      <c r="D12" s="6"/>
      <c r="E12" s="24">
        <f>B10/E4*100</f>
        <v>3643.9769990662016</v>
      </c>
    </row>
    <row r="13" spans="1:5" s="8" customFormat="1" ht="21">
      <c r="A13" s="22"/>
      <c r="B13" s="22"/>
      <c r="C13" s="22"/>
      <c r="D13" s="22"/>
      <c r="E13" s="23"/>
    </row>
    <row r="14" spans="1:5" s="8" customFormat="1" ht="21">
      <c r="A14" s="25" t="s">
        <v>9</v>
      </c>
      <c r="B14" s="25"/>
      <c r="C14" s="25"/>
      <c r="D14" s="25"/>
      <c r="E14" s="25"/>
    </row>
    <row r="15" spans="1:5" s="8" customFormat="1" ht="21">
      <c r="A15" s="26"/>
      <c r="B15" s="27"/>
      <c r="C15" s="28" t="s">
        <v>6</v>
      </c>
      <c r="D15" s="28" t="s">
        <v>7</v>
      </c>
      <c r="E15" s="29" t="s">
        <v>8</v>
      </c>
    </row>
    <row r="16" spans="1:5" s="8" customFormat="1" ht="21">
      <c r="A16" s="6" t="s">
        <v>10</v>
      </c>
      <c r="B16" s="30"/>
      <c r="C16" s="16">
        <v>390</v>
      </c>
      <c r="D16" s="16">
        <v>370</v>
      </c>
      <c r="E16" s="31">
        <f>SUM(C16:D16)</f>
        <v>760</v>
      </c>
    </row>
    <row r="17" spans="1:5" s="8" customFormat="1" ht="21">
      <c r="A17" s="6" t="s">
        <v>11</v>
      </c>
      <c r="B17" s="30"/>
      <c r="C17" s="16">
        <v>278</v>
      </c>
      <c r="D17" s="16">
        <v>296</v>
      </c>
      <c r="E17" s="31">
        <f>SUM(C17:D17)</f>
        <v>574</v>
      </c>
    </row>
    <row r="18" spans="1:5" s="8" customFormat="1" ht="21">
      <c r="A18" s="32" t="s">
        <v>12</v>
      </c>
      <c r="B18" s="33"/>
      <c r="C18" s="34">
        <f>C16-C17</f>
        <v>112</v>
      </c>
      <c r="D18" s="34">
        <f>D16-D17</f>
        <v>74</v>
      </c>
      <c r="E18" s="35">
        <f>E16-E17</f>
        <v>186</v>
      </c>
    </row>
    <row r="19" spans="1:5" s="8" customFormat="1" ht="21">
      <c r="A19" s="26" t="s">
        <v>13</v>
      </c>
      <c r="B19" s="36"/>
      <c r="C19" s="37">
        <v>751</v>
      </c>
      <c r="D19" s="37">
        <v>645</v>
      </c>
      <c r="E19" s="31">
        <f>SUM(C19:D19)</f>
        <v>1396</v>
      </c>
    </row>
    <row r="20" spans="1:5" s="8" customFormat="1" ht="21">
      <c r="A20" s="6" t="s">
        <v>14</v>
      </c>
      <c r="B20" s="30"/>
      <c r="C20" s="16">
        <v>758</v>
      </c>
      <c r="D20" s="16">
        <v>708</v>
      </c>
      <c r="E20" s="31">
        <f>SUM(C20:D20)</f>
        <v>1466</v>
      </c>
    </row>
    <row r="21" spans="1:5" s="8" customFormat="1" ht="21">
      <c r="A21" s="32" t="s">
        <v>15</v>
      </c>
      <c r="B21" s="33"/>
      <c r="C21" s="34">
        <f>C19-C20</f>
        <v>-7</v>
      </c>
      <c r="D21" s="34">
        <f>D19-D20</f>
        <v>-63</v>
      </c>
      <c r="E21" s="35">
        <f>E19-E20</f>
        <v>-70</v>
      </c>
    </row>
    <row r="22" spans="1:5" s="8" customFormat="1" ht="21">
      <c r="A22" s="26" t="s">
        <v>16</v>
      </c>
      <c r="B22" s="36"/>
      <c r="C22" s="38">
        <v>9</v>
      </c>
      <c r="D22" s="38">
        <v>-14</v>
      </c>
      <c r="E22" s="39">
        <f>SUM(C22:D22)</f>
        <v>-5</v>
      </c>
    </row>
    <row r="23" spans="1:5" s="8" customFormat="1" ht="21">
      <c r="A23" s="32" t="s">
        <v>17</v>
      </c>
      <c r="B23" s="33"/>
      <c r="C23" s="34">
        <f>C18+C21+C22</f>
        <v>114</v>
      </c>
      <c r="D23" s="34">
        <f>D18+D21+D22</f>
        <v>-3</v>
      </c>
      <c r="E23" s="35">
        <f>E18+E21+E22</f>
        <v>111</v>
      </c>
    </row>
    <row r="24" spans="1:5" s="8" customFormat="1" ht="21">
      <c r="A24" s="22"/>
      <c r="B24" s="22"/>
      <c r="C24" s="22"/>
      <c r="D24" s="22"/>
      <c r="E24" s="23"/>
    </row>
    <row r="25" spans="1:5" s="8" customFormat="1" ht="21">
      <c r="A25" s="10" t="s">
        <v>18</v>
      </c>
      <c r="B25" s="10"/>
      <c r="C25" s="10"/>
      <c r="D25" s="10"/>
      <c r="E25" s="10"/>
    </row>
    <row r="26" spans="1:5" s="8" customFormat="1" ht="21">
      <c r="A26" s="6" t="s">
        <v>19</v>
      </c>
      <c r="B26" s="6"/>
      <c r="C26" s="6"/>
      <c r="D26" s="40">
        <v>25226</v>
      </c>
      <c r="E26" s="6"/>
    </row>
    <row r="27" spans="1:5" s="8" customFormat="1" ht="21">
      <c r="A27" s="6" t="s">
        <v>20</v>
      </c>
      <c r="B27" s="6"/>
      <c r="C27" s="6"/>
      <c r="D27" s="41">
        <f>25226/233557</f>
        <v>0.10800789528894446</v>
      </c>
      <c r="E27" s="6"/>
    </row>
    <row r="28" spans="1:5" s="8" customFormat="1" ht="21">
      <c r="A28" s="22"/>
      <c r="B28" s="22"/>
      <c r="C28" s="22"/>
      <c r="D28" s="22"/>
      <c r="E28" s="22"/>
    </row>
    <row r="29" spans="1:5" s="8" customFormat="1" ht="21">
      <c r="A29" s="10" t="s">
        <v>21</v>
      </c>
      <c r="B29" s="10"/>
      <c r="C29" s="10"/>
      <c r="D29" s="10"/>
      <c r="E29" s="10"/>
    </row>
    <row r="30" spans="1:5" s="8" customFormat="1" ht="21">
      <c r="A30" s="6" t="s">
        <v>22</v>
      </c>
      <c r="B30" s="6"/>
      <c r="C30" s="6"/>
      <c r="D30" s="42">
        <v>3.0484</v>
      </c>
      <c r="E30" s="6"/>
    </row>
    <row r="31" spans="1:5" s="8" customFormat="1" ht="21">
      <c r="A31" s="6" t="s">
        <v>23</v>
      </c>
      <c r="B31" s="6"/>
      <c r="C31" s="6"/>
      <c r="D31" s="42">
        <v>2.920554</v>
      </c>
      <c r="E31" s="6"/>
    </row>
    <row r="32" spans="1:5" s="8" customFormat="1" ht="21">
      <c r="A32" s="6" t="s">
        <v>24</v>
      </c>
      <c r="B32" s="6"/>
      <c r="C32" s="6"/>
      <c r="D32" s="42">
        <v>2.8</v>
      </c>
      <c r="E32" s="6"/>
    </row>
    <row r="33" spans="1:5" s="8" customFormat="1" ht="21">
      <c r="A33" s="6" t="s">
        <v>25</v>
      </c>
      <c r="B33" s="6"/>
      <c r="C33" s="6"/>
      <c r="D33" s="42">
        <v>2.6</v>
      </c>
      <c r="E33" s="6"/>
    </row>
    <row r="35" spans="1:2" ht="9">
      <c r="A35" s="43"/>
      <c r="B35" s="43"/>
    </row>
    <row r="41" spans="1:5" ht="9">
      <c r="A41" s="44"/>
      <c r="B41" s="44"/>
      <c r="C41" s="44"/>
      <c r="D41" s="44"/>
      <c r="E41" s="44"/>
    </row>
    <row r="42" spans="1:5" ht="9">
      <c r="A42" s="44"/>
      <c r="B42" s="44"/>
      <c r="C42" s="44"/>
      <c r="D42" s="44"/>
      <c r="E42" s="44"/>
    </row>
    <row r="43" spans="1:5" ht="9">
      <c r="A43" s="44"/>
      <c r="B43" s="44"/>
      <c r="C43" s="44"/>
      <c r="D43" s="44"/>
      <c r="E43" s="44"/>
    </row>
    <row r="44" spans="1:5" ht="9">
      <c r="A44" s="44"/>
      <c r="B44" s="44"/>
      <c r="C44" s="44"/>
      <c r="D44" s="44"/>
      <c r="E44" s="44"/>
    </row>
    <row r="45" spans="1:5" ht="9">
      <c r="A45" s="44"/>
      <c r="B45" s="44"/>
      <c r="C45" s="44"/>
      <c r="D45" s="44"/>
      <c r="E45" s="44"/>
    </row>
    <row r="46" spans="1:5" ht="9">
      <c r="A46" s="44"/>
      <c r="B46" s="44"/>
      <c r="C46" s="44"/>
      <c r="D46" s="44"/>
      <c r="E46" s="44"/>
    </row>
    <row r="47" spans="1:5" ht="9">
      <c r="A47" s="44"/>
      <c r="B47" s="44"/>
      <c r="C47" s="44"/>
      <c r="D47" s="44"/>
      <c r="E47" s="44"/>
    </row>
    <row r="48" spans="1:5" ht="9">
      <c r="A48" s="44"/>
      <c r="B48" s="44"/>
      <c r="C48" s="44"/>
      <c r="D48" s="44"/>
      <c r="E48" s="44"/>
    </row>
    <row r="49" spans="1:5" ht="9">
      <c r="A49" s="44"/>
      <c r="B49" s="44"/>
      <c r="C49" s="44"/>
      <c r="D49" s="44"/>
      <c r="E49" s="44"/>
    </row>
    <row r="50" spans="1:5" ht="9">
      <c r="A50" s="44"/>
      <c r="B50" s="44"/>
      <c r="C50" s="44"/>
      <c r="D50" s="44"/>
      <c r="E50" s="44"/>
    </row>
    <row r="51" spans="1:5" ht="9">
      <c r="A51" s="44"/>
      <c r="B51" s="44"/>
      <c r="C51" s="44"/>
      <c r="D51" s="44"/>
      <c r="E51" s="44"/>
    </row>
    <row r="52" spans="1:5" ht="9">
      <c r="A52" s="44"/>
      <c r="B52" s="44"/>
      <c r="C52" s="44"/>
      <c r="D52" s="44"/>
      <c r="E52" s="44"/>
    </row>
    <row r="53" spans="1:5" ht="9">
      <c r="A53" s="44"/>
      <c r="B53" s="44"/>
      <c r="C53" s="44"/>
      <c r="D53" s="44"/>
      <c r="E53" s="44"/>
    </row>
    <row r="54" spans="1:5" ht="9">
      <c r="A54" s="44"/>
      <c r="B54" s="44"/>
      <c r="C54" s="44"/>
      <c r="D54" s="44"/>
      <c r="E54" s="44"/>
    </row>
    <row r="55" spans="1:5" ht="9">
      <c r="A55" s="44"/>
      <c r="B55" s="44"/>
      <c r="C55" s="44"/>
      <c r="D55" s="44"/>
      <c r="E55" s="44"/>
    </row>
    <row r="56" spans="1:5" ht="9">
      <c r="A56" s="44"/>
      <c r="B56" s="44"/>
      <c r="C56" s="44"/>
      <c r="D56" s="44"/>
      <c r="E56" s="44"/>
    </row>
    <row r="57" spans="1:5" ht="9">
      <c r="A57" s="44"/>
      <c r="B57" s="44"/>
      <c r="C57" s="44"/>
      <c r="D57" s="44"/>
      <c r="E57" s="44"/>
    </row>
    <row r="58" spans="1:5" ht="9">
      <c r="A58" s="44"/>
      <c r="B58" s="44"/>
      <c r="C58" s="44"/>
      <c r="D58" s="44"/>
      <c r="E58" s="44"/>
    </row>
    <row r="59" spans="1:5" ht="9">
      <c r="A59" s="44"/>
      <c r="B59" s="44"/>
      <c r="C59" s="44"/>
      <c r="D59" s="44"/>
      <c r="E59" s="44"/>
    </row>
    <row r="60" spans="1:5" ht="9">
      <c r="A60" s="44"/>
      <c r="B60" s="44"/>
      <c r="C60" s="44"/>
      <c r="D60" s="44"/>
      <c r="E60" s="44"/>
    </row>
    <row r="61" spans="1:5" ht="9">
      <c r="A61" s="44"/>
      <c r="B61" s="44"/>
      <c r="C61" s="44"/>
      <c r="D61" s="44"/>
      <c r="E61" s="44"/>
    </row>
    <row r="62" spans="1:5" ht="9">
      <c r="A62" s="44"/>
      <c r="B62" s="44"/>
      <c r="C62" s="44"/>
      <c r="D62" s="44"/>
      <c r="E62" s="44"/>
    </row>
    <row r="63" spans="1:5" ht="9">
      <c r="A63" s="44"/>
      <c r="B63" s="44"/>
      <c r="C63" s="44"/>
      <c r="D63" s="44"/>
      <c r="E63" s="44"/>
    </row>
    <row r="64" spans="1:5" ht="9">
      <c r="A64" s="44"/>
      <c r="B64" s="44"/>
      <c r="C64" s="44"/>
      <c r="D64" s="44"/>
      <c r="E64" s="44"/>
    </row>
    <row r="65" spans="1:5" ht="9">
      <c r="A65" s="44"/>
      <c r="B65" s="44"/>
      <c r="C65" s="44"/>
      <c r="D65" s="44"/>
      <c r="E65" s="44"/>
    </row>
    <row r="66" spans="1:5" ht="9">
      <c r="A66" s="44"/>
      <c r="B66" s="44"/>
      <c r="C66" s="44"/>
      <c r="D66" s="44"/>
      <c r="E66" s="44"/>
    </row>
    <row r="67" spans="1:5" ht="9">
      <c r="A67" s="44"/>
      <c r="B67" s="44"/>
      <c r="C67" s="44"/>
      <c r="D67" s="44"/>
      <c r="E67" s="44"/>
    </row>
    <row r="68" spans="1:5" ht="9">
      <c r="A68" s="44"/>
      <c r="B68" s="44"/>
      <c r="C68" s="44"/>
      <c r="D68" s="44"/>
      <c r="E68" s="44"/>
    </row>
    <row r="69" spans="1:5" ht="9">
      <c r="A69" s="44"/>
      <c r="B69" s="44"/>
      <c r="C69" s="44"/>
      <c r="D69" s="44"/>
      <c r="E69" s="44"/>
    </row>
  </sheetData>
  <sheetProtection/>
  <mergeCells count="10">
    <mergeCell ref="A1:E1"/>
    <mergeCell ref="A3:E3"/>
    <mergeCell ref="A6:E6"/>
    <mergeCell ref="A14:E14"/>
    <mergeCell ref="A35:B35"/>
    <mergeCell ref="A29:E29"/>
    <mergeCell ref="A18:B18"/>
    <mergeCell ref="A21:B21"/>
    <mergeCell ref="A23:B23"/>
    <mergeCell ref="A25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2013-02-20T10:53:18Z</dcterms:created>
  <dcterms:modified xsi:type="dcterms:W3CDTF">2013-02-20T10:53:26Z</dcterms:modified>
  <cp:category/>
  <cp:version/>
  <cp:contentType/>
  <cp:contentStatus/>
</cp:coreProperties>
</file>