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405" activeTab="0"/>
  </bookViews>
  <sheets>
    <sheet name="TAV 7.2.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<sst xmlns="http://schemas.openxmlformats.org/spreadsheetml/2006/main" count="18" uniqueCount="18">
  <si>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Fonte: Istituti scolastici cittadini</t>
  </si>
  <si>
    <t xml:space="preserve">Alunni per Personal Computer </t>
  </si>
  <si>
    <t>N° Personal Computer</t>
  </si>
  <si>
    <t>Alunni per laboratorio</t>
  </si>
  <si>
    <t>N° Laboratori</t>
  </si>
  <si>
    <t>Alunni per palestra</t>
  </si>
  <si>
    <t>N° Palestre</t>
  </si>
  <si>
    <t>Alunni extracomunitari per 100 frequentanti</t>
  </si>
  <si>
    <t>Alunni per classe</t>
  </si>
  <si>
    <t>Di cui extracomunitari</t>
  </si>
  <si>
    <t>N° Alunni frequentanti</t>
  </si>
  <si>
    <t>N° Classi</t>
  </si>
  <si>
    <t>N° Plessi</t>
  </si>
  <si>
    <t>D%</t>
  </si>
  <si>
    <t>D</t>
  </si>
  <si>
    <t>2008-2009</t>
  </si>
  <si>
    <t>2009-2010</t>
  </si>
  <si>
    <t>7.2.4 SCUOLE MEDIE SUPERIORI PUBBLICHE - Plessi, alunni frequentanti e dotazioni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</si>
</sst>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\+0.00;\-0.00"/>
    <numFmt numFmtId="166" formatCode="\+0.0;\-0.0"/>
    <numFmt numFmtId="167" formatCode="\+0;\-0"/>
    <numFmt numFmtId="168" formatCode="\+#,#00;\-#,#00"/>
    <numFmt numFmtId="169" formatCode="[$€]#,##0.00_);[Red]\([$€]#,##0.00\)"/>
    <numFmt numFmtId="170" formatCode="#,##0_);[Red]\(#,##0\)"/>
    <numFmt numFmtId="171" formatCode="_-&quot;L.&quot;\ * #,##0_-;\-&quot;L.&quot;\ * #,##0_-;_-&quot;L.&quot;\ * &quot;-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omic Sans MS"/>
      <family val="4"/>
    </font>
    <font>
      <b/>
      <sz val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9" fontId="18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19" fillId="0" borderId="0" xfId="49" applyNumberFormat="1" applyFont="1" applyFill="1" applyBorder="1" applyAlignment="1" applyProtection="1">
      <alignment/>
      <protection/>
    </xf>
    <xf numFmtId="0" fontId="20" fillId="0" borderId="0" xfId="49" applyNumberFormat="1" applyFont="1" applyFill="1" applyBorder="1" applyAlignment="1" applyProtection="1">
      <alignment/>
      <protection/>
    </xf>
    <xf numFmtId="3" fontId="19" fillId="0" borderId="0" xfId="49" applyNumberFormat="1" applyFont="1" applyFill="1" applyBorder="1" applyAlignment="1" applyProtection="1">
      <alignment horizontal="right"/>
      <protection/>
    </xf>
    <xf numFmtId="164" fontId="20" fillId="0" borderId="0" xfId="49" applyNumberFormat="1" applyFont="1" applyFill="1" applyBorder="1" applyAlignment="1" applyProtection="1">
      <alignment horizontal="right"/>
      <protection/>
    </xf>
    <xf numFmtId="165" fontId="20" fillId="0" borderId="0" xfId="49" applyNumberFormat="1" applyFont="1" applyFill="1" applyBorder="1" applyAlignment="1" applyProtection="1">
      <alignment horizontal="right" vertical="center"/>
      <protection/>
    </xf>
    <xf numFmtId="166" fontId="20" fillId="0" borderId="0" xfId="49" applyNumberFormat="1" applyFont="1" applyFill="1" applyBorder="1" applyAlignment="1" applyProtection="1">
      <alignment horizontal="right"/>
      <protection/>
    </xf>
    <xf numFmtId="165" fontId="19" fillId="0" borderId="0" xfId="49" applyNumberFormat="1" applyFont="1" applyFill="1" applyBorder="1" applyAlignment="1" applyProtection="1">
      <alignment horizontal="right" vertical="center"/>
      <protection/>
    </xf>
    <xf numFmtId="167" fontId="19" fillId="0" borderId="0" xfId="49" applyNumberFormat="1" applyFont="1" applyFill="1" applyBorder="1" applyAlignment="1" applyProtection="1">
      <alignment horizontal="right" vertical="center"/>
      <protection locked="0"/>
    </xf>
    <xf numFmtId="3" fontId="19" fillId="0" borderId="0" xfId="49" applyNumberFormat="1" applyFont="1" applyFill="1" applyBorder="1" applyAlignment="1" applyProtection="1">
      <alignment horizontal="right" vertical="center"/>
      <protection locked="0"/>
    </xf>
    <xf numFmtId="3" fontId="19" fillId="0" borderId="0" xfId="49" applyNumberFormat="1" applyFont="1" applyFill="1" applyBorder="1" applyAlignment="1" applyProtection="1">
      <alignment horizontal="right"/>
      <protection locked="0"/>
    </xf>
    <xf numFmtId="166" fontId="20" fillId="0" borderId="0" xfId="49" applyNumberFormat="1" applyFont="1" applyFill="1" applyBorder="1" applyAlignment="1" applyProtection="1">
      <alignment horizontal="right" vertical="center"/>
      <protection/>
    </xf>
    <xf numFmtId="164" fontId="20" fillId="0" borderId="0" xfId="49" applyNumberFormat="1" applyFont="1" applyFill="1" applyBorder="1" applyAlignment="1" applyProtection="1">
      <alignment horizontal="right" vertical="center"/>
      <protection/>
    </xf>
    <xf numFmtId="167" fontId="20" fillId="0" borderId="0" xfId="49" applyNumberFormat="1" applyFont="1" applyFill="1" applyBorder="1" applyAlignment="1" applyProtection="1">
      <alignment horizontal="right" vertical="center"/>
      <protection locked="0"/>
    </xf>
    <xf numFmtId="3" fontId="20" fillId="0" borderId="0" xfId="49" applyNumberFormat="1" applyFont="1" applyFill="1" applyBorder="1" applyAlignment="1" applyProtection="1">
      <alignment horizontal="right" vertical="center"/>
      <protection locked="0"/>
    </xf>
    <xf numFmtId="168" fontId="19" fillId="0" borderId="0" xfId="49" applyNumberFormat="1" applyFont="1" applyFill="1" applyBorder="1" applyAlignment="1" applyProtection="1">
      <alignment horizontal="right" vertical="center"/>
      <protection locked="0"/>
    </xf>
    <xf numFmtId="165" fontId="19" fillId="0" borderId="0" xfId="49" applyNumberFormat="1" applyFont="1" applyFill="1" applyBorder="1" applyAlignment="1" applyProtection="1" quotePrefix="1">
      <alignment horizontal="right" vertical="center"/>
      <protection locked="0"/>
    </xf>
    <xf numFmtId="0" fontId="19" fillId="0" borderId="10" xfId="48" applyFont="1" applyFill="1" applyBorder="1" applyAlignment="1">
      <alignment horizontal="right" vertical="center"/>
      <protection/>
    </xf>
    <xf numFmtId="0" fontId="19" fillId="0" borderId="10" xfId="49" applyNumberFormat="1" applyFont="1" applyFill="1" applyBorder="1" applyAlignment="1" applyProtection="1">
      <alignment horizontal="right"/>
      <protection/>
    </xf>
    <xf numFmtId="0" fontId="19" fillId="0" borderId="10" xfId="49" applyNumberFormat="1" applyFont="1" applyFill="1" applyBorder="1" applyAlignment="1" applyProtection="1">
      <alignment/>
      <protection/>
    </xf>
    <xf numFmtId="0" fontId="19" fillId="0" borderId="0" xfId="49" applyNumberFormat="1" applyFont="1" applyFill="1" applyBorder="1" applyAlignment="1" applyProtection="1">
      <alignment horizontal="center" vertical="center"/>
      <protection/>
    </xf>
    <xf numFmtId="0" fontId="22" fillId="0" borderId="0" xfId="49" applyNumberFormat="1" applyFont="1" applyFill="1" applyBorder="1" applyAlignment="1" applyProtection="1">
      <alignment/>
      <protection/>
    </xf>
    <xf numFmtId="0" fontId="22" fillId="33" borderId="0" xfId="49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Dati" xfId="48"/>
    <cellStyle name="Normale_TAVOLE 2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J18"/>
  <sheetViews>
    <sheetView showGridLines="0" tabSelected="1" zoomScalePageLayoutView="0" workbookViewId="0" topLeftCell="A1">
      <selection activeCell="A1" sqref="A1:E18"/>
    </sheetView>
  </sheetViews>
  <sheetFormatPr defaultColWidth="10.00390625" defaultRowHeight="15"/>
  <cols>
    <col min="1" max="1" width="30.421875" style="1" customWidth="1"/>
    <col min="2" max="5" width="16.7109375" style="1" customWidth="1"/>
    <col min="6" max="6" width="9.7109375" style="1" customWidth="1"/>
    <col min="7" max="16384" width="10.00390625" style="1" customWidth="1"/>
  </cols>
  <sheetData>
    <row r="1" spans="1:10" ht="15" customHeight="1">
      <c r="A1" s="22" t="s">
        <v>17</v>
      </c>
      <c r="B1" s="22"/>
      <c r="C1" s="22"/>
      <c r="D1" s="22"/>
      <c r="E1" s="22"/>
      <c r="F1" s="21"/>
      <c r="G1" s="21"/>
      <c r="H1" s="21"/>
      <c r="I1" s="21"/>
      <c r="J1" s="21"/>
    </row>
    <row r="2" spans="1:5" ht="15" customHeight="1">
      <c r="A2" s="20"/>
      <c r="B2" s="20"/>
      <c r="C2" s="20"/>
      <c r="D2" s="20"/>
      <c r="E2" s="20"/>
    </row>
    <row r="3" spans="1:5" ht="11.25">
      <c r="A3" s="19"/>
      <c r="B3" s="18" t="s">
        <v>16</v>
      </c>
      <c r="C3" s="18" t="s">
        <v>15</v>
      </c>
      <c r="D3" s="17" t="s">
        <v>14</v>
      </c>
      <c r="E3" s="17" t="s">
        <v>13</v>
      </c>
    </row>
    <row r="4" spans="1:5" ht="11.25">
      <c r="A4" s="1" t="s">
        <v>12</v>
      </c>
      <c r="B4" s="9">
        <v>74</v>
      </c>
      <c r="C4" s="9">
        <v>73</v>
      </c>
      <c r="D4" s="8">
        <f>B4-C4</f>
        <v>1</v>
      </c>
      <c r="E4" s="16">
        <f>(B4-C4)/C4*100</f>
        <v>1.36986301369863</v>
      </c>
    </row>
    <row r="5" spans="1:5" ht="11.25">
      <c r="A5" s="1" t="s">
        <v>11</v>
      </c>
      <c r="B5" s="9">
        <v>1859</v>
      </c>
      <c r="C5" s="9">
        <v>1941</v>
      </c>
      <c r="D5" s="8">
        <f>B5-C5</f>
        <v>-82</v>
      </c>
      <c r="E5" s="7">
        <f>(B5-C5)/C5*100</f>
        <v>-4.22462648119526</v>
      </c>
    </row>
    <row r="6" spans="1:5" ht="11.25">
      <c r="A6" s="1" t="s">
        <v>10</v>
      </c>
      <c r="B6" s="9">
        <v>41256</v>
      </c>
      <c r="C6" s="9">
        <v>41947</v>
      </c>
      <c r="D6" s="15">
        <f>B6-C6</f>
        <v>-691</v>
      </c>
      <c r="E6" s="7">
        <f>(B6-C6)/C6*100</f>
        <v>-1.6473168522182755</v>
      </c>
    </row>
    <row r="7" spans="1:5" ht="11.25">
      <c r="A7" s="2" t="s">
        <v>9</v>
      </c>
      <c r="B7" s="14">
        <v>657</v>
      </c>
      <c r="C7" s="14">
        <v>562</v>
      </c>
      <c r="D7" s="13">
        <f>B7-C7</f>
        <v>95</v>
      </c>
      <c r="E7" s="5">
        <f>(B7-C7)/C7*100</f>
        <v>16.90391459074733</v>
      </c>
    </row>
    <row r="8" spans="1:5" ht="11.25">
      <c r="A8" s="2" t="s">
        <v>8</v>
      </c>
      <c r="B8" s="12">
        <f>B6/B5</f>
        <v>22.192576654115115</v>
      </c>
      <c r="C8" s="12">
        <f>C6/C5</f>
        <v>21.611025244719215</v>
      </c>
      <c r="D8" s="11">
        <f>B8-C8</f>
        <v>0.5815514093958996</v>
      </c>
      <c r="E8" s="5">
        <f>(B8-C8)/C8*100</f>
        <v>2.6909940773772645</v>
      </c>
    </row>
    <row r="9" spans="1:5" ht="11.25">
      <c r="A9" s="2" t="s">
        <v>7</v>
      </c>
      <c r="B9" s="12">
        <f>B7/B6*100</f>
        <v>1.5924956369982548</v>
      </c>
      <c r="C9" s="12">
        <f>C7/C6*100</f>
        <v>1.339785920328033</v>
      </c>
      <c r="D9" s="11">
        <f>B9-C9</f>
        <v>0.2527097166702219</v>
      </c>
      <c r="E9" s="5">
        <f>(B9-C9)/C9*100</f>
        <v>18.86194748250142</v>
      </c>
    </row>
    <row r="10" spans="1:5" ht="11.25">
      <c r="A10" s="1" t="s">
        <v>6</v>
      </c>
      <c r="B10" s="10">
        <v>81</v>
      </c>
      <c r="C10" s="10">
        <v>79</v>
      </c>
      <c r="D10" s="8">
        <f>B10-C10</f>
        <v>2</v>
      </c>
      <c r="E10" s="7">
        <f>(B10-C10)/C10*100</f>
        <v>2.5316455696202533</v>
      </c>
    </row>
    <row r="11" spans="1:5" ht="11.25">
      <c r="A11" s="2" t="s">
        <v>5</v>
      </c>
      <c r="B11" s="4">
        <f>B6/B10</f>
        <v>509.3333333333333</v>
      </c>
      <c r="C11" s="4">
        <f>C6/C10</f>
        <v>530.9746835443038</v>
      </c>
      <c r="D11" s="6">
        <f>B11-C11</f>
        <v>-21.64135021097053</v>
      </c>
      <c r="E11" s="5">
        <f>(B11-C11)/C11*100</f>
        <v>-4.0757781645091935</v>
      </c>
    </row>
    <row r="12" spans="1:5" ht="11.25">
      <c r="A12" s="1" t="s">
        <v>4</v>
      </c>
      <c r="B12" s="10">
        <v>446</v>
      </c>
      <c r="C12" s="10">
        <v>503</v>
      </c>
      <c r="D12" s="8">
        <f>B12-C12</f>
        <v>-57</v>
      </c>
      <c r="E12" s="7">
        <f>(B12-C12)/C12*100</f>
        <v>-11.332007952286283</v>
      </c>
    </row>
    <row r="13" spans="1:5" ht="11.25">
      <c r="A13" s="2" t="s">
        <v>3</v>
      </c>
      <c r="B13" s="4">
        <f>B6/B12</f>
        <v>92.50224215246637</v>
      </c>
      <c r="C13" s="4">
        <f>C6/C12</f>
        <v>83.39363817097416</v>
      </c>
      <c r="D13" s="6">
        <f>B13-C13</f>
        <v>9.108603981492209</v>
      </c>
      <c r="E13" s="5">
        <f>(B13-C13)/C13*100</f>
        <v>10.922420680121537</v>
      </c>
    </row>
    <row r="14" spans="1:5" ht="11.25">
      <c r="A14" s="1" t="s">
        <v>2</v>
      </c>
      <c r="B14" s="9">
        <v>3737</v>
      </c>
      <c r="C14" s="9">
        <v>3513</v>
      </c>
      <c r="D14" s="8">
        <f>B14-C14</f>
        <v>224</v>
      </c>
      <c r="E14" s="7">
        <f>(B14-C14)/C14*100</f>
        <v>6.3763165385710225</v>
      </c>
    </row>
    <row r="15" spans="1:5" ht="11.25">
      <c r="A15" s="2" t="s">
        <v>1</v>
      </c>
      <c r="B15" s="4">
        <f>B6/B14</f>
        <v>11.03987155472304</v>
      </c>
      <c r="C15" s="4">
        <f>C6/C14</f>
        <v>11.940506689439225</v>
      </c>
      <c r="D15" s="6">
        <f>B15-C15</f>
        <v>-0.9006351347161843</v>
      </c>
      <c r="E15" s="5">
        <f>(B15-C15)/C15*100</f>
        <v>-7.542687744672934</v>
      </c>
    </row>
    <row r="16" spans="1:5" ht="11.25">
      <c r="A16" s="2"/>
      <c r="B16" s="4"/>
      <c r="C16" s="4"/>
      <c r="D16" s="4"/>
      <c r="E16" s="3"/>
    </row>
    <row r="18" ht="11.25">
      <c r="A18" s="2" t="s">
        <v>0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2013-02-21T16:20:38Z</dcterms:created>
  <dcterms:modified xsi:type="dcterms:W3CDTF">2013-02-21T16:20:51Z</dcterms:modified>
  <cp:category/>
  <cp:version/>
  <cp:contentType/>
  <cp:contentStatus/>
</cp:coreProperties>
</file>