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55" windowHeight="5070" activeTab="0"/>
  </bookViews>
  <sheets>
    <sheet name="TAV 6.6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<sst xmlns="http://schemas.openxmlformats.org/spreadsheetml/2006/main" count="78" uniqueCount="70">
  <si>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Fonte: Regione Siciliana - Assessorato Regionale del Turismo</t>
  </si>
  <si>
    <t xml:space="preserve">           Totale generale</t>
  </si>
  <si>
    <t xml:space="preserve">     Totale altri paesi</t>
  </si>
  <si>
    <t>Altri Paesi</t>
  </si>
  <si>
    <t>Nuova Zelanda</t>
  </si>
  <si>
    <t>Australia</t>
  </si>
  <si>
    <t>Altri Africa</t>
  </si>
  <si>
    <t>Africa Sud</t>
  </si>
  <si>
    <t>Africa Med.</t>
  </si>
  <si>
    <t>Egitto</t>
  </si>
  <si>
    <t>Altri Paesi M.O.</t>
  </si>
  <si>
    <t>Israele</t>
  </si>
  <si>
    <t>Altri Asia</t>
  </si>
  <si>
    <t>India</t>
  </si>
  <si>
    <t>Corea Sud</t>
  </si>
  <si>
    <t>Giappone</t>
  </si>
  <si>
    <t>Cina</t>
  </si>
  <si>
    <t xml:space="preserve">     Totale America</t>
  </si>
  <si>
    <t>Altri Paesi A.L.</t>
  </si>
  <si>
    <t>Argentina</t>
  </si>
  <si>
    <t>Brasile</t>
  </si>
  <si>
    <t>Venezuela</t>
  </si>
  <si>
    <t>Messico</t>
  </si>
  <si>
    <t>Stati Uniti</t>
  </si>
  <si>
    <t>Canada</t>
  </si>
  <si>
    <t xml:space="preserve">     Totale altri paesi europei</t>
  </si>
  <si>
    <t>Altri Paesi Europei</t>
  </si>
  <si>
    <t>Ucraina</t>
  </si>
  <si>
    <t>Turchia</t>
  </si>
  <si>
    <t>Svizzera</t>
  </si>
  <si>
    <t>Russia</t>
  </si>
  <si>
    <t>Norvegia</t>
  </si>
  <si>
    <t>Islanda</t>
  </si>
  <si>
    <t>Croazia</t>
  </si>
  <si>
    <t>Totale Paesi UE</t>
  </si>
  <si>
    <t>Ungheria</t>
  </si>
  <si>
    <t>Svezia</t>
  </si>
  <si>
    <t>Spagna</t>
  </si>
  <si>
    <t>Slovenia</t>
  </si>
  <si>
    <t>Slovacchia</t>
  </si>
  <si>
    <t>Romania</t>
  </si>
  <si>
    <t>Rep. Ceca</t>
  </si>
  <si>
    <t>Regno Unito</t>
  </si>
  <si>
    <t>Portogallo</t>
  </si>
  <si>
    <t>Polonia</t>
  </si>
  <si>
    <t>Paesi Bassi</t>
  </si>
  <si>
    <t>Malta</t>
  </si>
  <si>
    <t>Lussemburgo</t>
  </si>
  <si>
    <t>Lituania</t>
  </si>
  <si>
    <t>Lettonia</t>
  </si>
  <si>
    <t>Irlanda</t>
  </si>
  <si>
    <t>Grecia</t>
  </si>
  <si>
    <t>Germania</t>
  </si>
  <si>
    <t>Francia</t>
  </si>
  <si>
    <t>Finlandia</t>
  </si>
  <si>
    <t>Estonia</t>
  </si>
  <si>
    <t>Danimarca</t>
  </si>
  <si>
    <t>Cipro</t>
  </si>
  <si>
    <t>Bulgaria</t>
  </si>
  <si>
    <t>Belgio</t>
  </si>
  <si>
    <t>Austria</t>
  </si>
  <si>
    <t>Presenze</t>
  </si>
  <si>
    <t>Arrivi</t>
  </si>
  <si>
    <t>Totale</t>
  </si>
  <si>
    <t>Campeggi</t>
  </si>
  <si>
    <t>Camere, B&amp;B ed altre strutture ricettive</t>
  </si>
  <si>
    <t>Residences</t>
  </si>
  <si>
    <t>Alberghi</t>
  </si>
  <si>
    <t>Nazione</t>
  </si>
  <si>
    <t xml:space="preserve">6.6  ARRIVI E PRESENZE DEI TURISTI STRANIERI NEGLI ESERCIZI ALBERGHIERI
E IN ALTRE STRUTTURE RICETTIVE PER NAZIONALITA'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</si>
</sst>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"/>
    <numFmt numFmtId="165" formatCode="[$€]#,##0.00_);[Red]\([$€]#,##0.00\)"/>
    <numFmt numFmtId="166" formatCode="#,##0_);[Red]\(#,##0\)"/>
    <numFmt numFmtId="167" formatCode="_-&quot;L.&quot;\ * #,##0_-;\-&quot;L.&quot;\ * #,##0_-;_-&quot;L.&quot;\ * &quot;-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0"/>
      <name val="MS Sans Serif"/>
      <family val="0"/>
    </font>
    <font>
      <i/>
      <sz val="7"/>
      <name val="Arial"/>
      <family val="0"/>
    </font>
    <font>
      <sz val="7"/>
      <name val="Arial Black"/>
      <family val="2"/>
    </font>
    <font>
      <sz val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5" fontId="19" fillId="0" borderId="0" applyFont="0" applyFill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48" applyFont="1">
      <alignment/>
      <protection/>
    </xf>
    <xf numFmtId="0" fontId="18" fillId="0" borderId="0" xfId="48" applyFont="1" applyProtection="1">
      <alignment/>
      <protection/>
    </xf>
    <xf numFmtId="0" fontId="18" fillId="0" borderId="0" xfId="48" applyFont="1" applyProtection="1">
      <alignment/>
      <protection locked="0"/>
    </xf>
    <xf numFmtId="0" fontId="18" fillId="0" borderId="0" xfId="48" applyFont="1" applyAlignment="1" applyProtection="1">
      <alignment horizontal="center"/>
      <protection/>
    </xf>
    <xf numFmtId="0" fontId="18" fillId="0" borderId="0" xfId="48" applyNumberFormat="1" applyFont="1" applyFill="1" applyBorder="1" applyAlignment="1" applyProtection="1">
      <alignment/>
      <protection/>
    </xf>
    <xf numFmtId="0" fontId="20" fillId="0" borderId="0" xfId="49" applyNumberFormat="1" applyFont="1" applyFill="1" applyBorder="1" applyAlignment="1" applyProtection="1">
      <alignment/>
      <protection locked="0"/>
    </xf>
    <xf numFmtId="3" fontId="18" fillId="0" borderId="0" xfId="48" applyNumberFormat="1" applyFont="1" applyFill="1" applyBorder="1" applyAlignment="1" applyProtection="1">
      <alignment horizontal="right"/>
      <protection/>
    </xf>
    <xf numFmtId="0" fontId="18" fillId="0" borderId="0" xfId="49" applyNumberFormat="1" applyFont="1" applyFill="1" applyBorder="1" applyAlignment="1" applyProtection="1">
      <alignment horizontal="center" vertical="center"/>
      <protection/>
    </xf>
    <xf numFmtId="41" fontId="18" fillId="0" borderId="0" xfId="48" applyNumberFormat="1" applyFont="1" applyFill="1" applyBorder="1" applyAlignment="1" applyProtection="1">
      <alignment horizontal="right"/>
      <protection/>
    </xf>
    <xf numFmtId="41" fontId="18" fillId="0" borderId="10" xfId="48" applyNumberFormat="1" applyFont="1" applyFill="1" applyBorder="1" applyAlignment="1" applyProtection="1">
      <alignment horizontal="right"/>
      <protection/>
    </xf>
    <xf numFmtId="0" fontId="18" fillId="0" borderId="10" xfId="48" applyNumberFormat="1" applyFont="1" applyFill="1" applyBorder="1" applyAlignment="1" applyProtection="1">
      <alignment/>
      <protection/>
    </xf>
    <xf numFmtId="0" fontId="18" fillId="0" borderId="10" xfId="48" applyNumberFormat="1" applyFont="1" applyFill="1" applyBorder="1" applyAlignment="1" applyProtection="1">
      <alignment horizontal="center" vertical="center"/>
      <protection/>
    </xf>
    <xf numFmtId="0" fontId="18" fillId="0" borderId="0" xfId="48" applyNumberFormat="1" applyFont="1" applyFill="1" applyBorder="1" applyAlignment="1" applyProtection="1">
      <alignment vertical="center"/>
      <protection/>
    </xf>
    <xf numFmtId="41" fontId="18" fillId="0" borderId="11" xfId="48" applyNumberFormat="1" applyFont="1" applyFill="1" applyBorder="1" applyAlignment="1" applyProtection="1">
      <alignment horizontal="right" vertical="center"/>
      <protection/>
    </xf>
    <xf numFmtId="41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18" fillId="0" borderId="11" xfId="48" applyNumberFormat="1" applyFont="1" applyFill="1" applyBorder="1" applyAlignment="1" applyProtection="1">
      <alignment/>
      <protection/>
    </xf>
    <xf numFmtId="0" fontId="18" fillId="0" borderId="11" xfId="48" applyNumberFormat="1" applyFont="1" applyFill="1" applyBorder="1" applyAlignment="1" applyProtection="1">
      <alignment horizontal="left" vertical="center"/>
      <protection/>
    </xf>
    <xf numFmtId="41" fontId="18" fillId="0" borderId="0" xfId="48" applyNumberFormat="1" applyFont="1" applyFill="1" applyBorder="1" applyAlignment="1" applyProtection="1">
      <alignment horizontal="right" vertical="center"/>
      <protection/>
    </xf>
    <xf numFmtId="41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48" applyNumberFormat="1" applyFont="1" applyFill="1" applyBorder="1" applyAlignment="1" applyProtection="1">
      <alignment horizontal="left" vertical="center"/>
      <protection/>
    </xf>
    <xf numFmtId="41" fontId="18" fillId="0" borderId="0" xfId="46" applyNumberFormat="1" applyFont="1" applyFill="1" applyBorder="1" applyAlignment="1" applyProtection="1">
      <alignment horizontal="right" vertical="center"/>
      <protection/>
    </xf>
    <xf numFmtId="41" fontId="18" fillId="0" borderId="0" xfId="48" applyNumberFormat="1" applyFont="1" applyFill="1" applyBorder="1" applyAlignment="1" applyProtection="1">
      <alignment horizontal="right" vertical="center"/>
      <protection locked="0"/>
    </xf>
    <xf numFmtId="0" fontId="18" fillId="0" borderId="0" xfId="48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1" xfId="48" applyNumberFormat="1" applyFont="1" applyFill="1" applyBorder="1" applyAlignment="1" applyProtection="1">
      <alignment horizontal="center" vertical="center"/>
      <protection/>
    </xf>
    <xf numFmtId="0" fontId="18" fillId="0" borderId="0" xfId="48" applyNumberFormat="1" applyFont="1" applyFill="1" applyBorder="1" applyAlignment="1" applyProtection="1">
      <alignment horizontal="center"/>
      <protection/>
    </xf>
    <xf numFmtId="0" fontId="18" fillId="0" borderId="11" xfId="48" applyNumberFormat="1" applyFont="1" applyFill="1" applyBorder="1" applyAlignment="1" applyProtection="1">
      <alignment horizontal="centerContinuous" vertical="top"/>
      <protection/>
    </xf>
    <xf numFmtId="0" fontId="18" fillId="0" borderId="11" xfId="48" applyNumberFormat="1" applyFont="1" applyFill="1" applyBorder="1" applyAlignment="1" applyProtection="1">
      <alignment horizontal="center"/>
      <protection/>
    </xf>
    <xf numFmtId="0" fontId="18" fillId="0" borderId="0" xfId="48" applyNumberFormat="1" applyFont="1" applyFill="1" applyBorder="1" applyAlignment="1" applyProtection="1">
      <alignment horizontal="center" vertical="top"/>
      <protection/>
    </xf>
    <xf numFmtId="0" fontId="18" fillId="0" borderId="11" xfId="48" applyNumberFormat="1" applyFont="1" applyFill="1" applyBorder="1" applyAlignment="1" applyProtection="1">
      <alignment horizontal="center" wrapText="1"/>
      <protection/>
    </xf>
    <xf numFmtId="0" fontId="18" fillId="0" borderId="0" xfId="48" applyNumberFormat="1" applyFont="1" applyFill="1" applyBorder="1" applyAlignment="1" applyProtection="1">
      <alignment horizontal="centerContinuous"/>
      <protection/>
    </xf>
    <xf numFmtId="0" fontId="18" fillId="0" borderId="0" xfId="48" applyFont="1" applyFill="1">
      <alignment/>
      <protection/>
    </xf>
    <xf numFmtId="164" fontId="21" fillId="0" borderId="0" xfId="48" applyNumberFormat="1" applyFont="1" applyFill="1" applyBorder="1" applyAlignment="1" applyProtection="1">
      <alignment horizontal="center" vertical="center"/>
      <protection/>
    </xf>
    <xf numFmtId="164" fontId="21" fillId="33" borderId="0" xfId="48" applyNumberFormat="1" applyFont="1" applyFill="1" applyBorder="1" applyAlignment="1" applyProtection="1">
      <alignment horizontal="center" vertical="center"/>
      <protection/>
    </xf>
    <xf numFmtId="164" fontId="21" fillId="33" borderId="0" xfId="48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6.6 arr. e pres. dei tur. stran. negli eser. alb. e in altre str. ric. per naz.2000" xfId="48"/>
    <cellStyle name="Normale_TAVOLE 2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P93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140625" style="1" customWidth="1"/>
    <col min="2" max="2" width="1.28515625" style="1" customWidth="1"/>
    <col min="3" max="4" width="7.57421875" style="1" customWidth="1"/>
    <col min="5" max="5" width="1.28515625" style="1" customWidth="1"/>
    <col min="6" max="7" width="7.57421875" style="1" customWidth="1"/>
    <col min="8" max="8" width="1.28515625" style="1" customWidth="1"/>
    <col min="9" max="10" width="7.57421875" style="1" customWidth="1"/>
    <col min="11" max="11" width="1.28515625" style="1" customWidth="1"/>
    <col min="12" max="13" width="7.57421875" style="1" customWidth="1"/>
    <col min="14" max="14" width="1.28515625" style="1" customWidth="1"/>
    <col min="15" max="16" width="7.57421875" style="1" customWidth="1"/>
    <col min="17" max="16384" width="9.140625" style="1" customWidth="1"/>
  </cols>
  <sheetData>
    <row r="1" spans="1:16" ht="30" customHeight="1">
      <c r="A1" s="35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2" customFormat="1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 t="s">
        <v>68</v>
      </c>
      <c r="B3" s="2"/>
      <c r="C3" s="28" t="s">
        <v>67</v>
      </c>
      <c r="D3" s="28"/>
      <c r="E3" s="29"/>
      <c r="F3" s="28" t="s">
        <v>66</v>
      </c>
      <c r="G3" s="28"/>
      <c r="H3" s="29"/>
      <c r="I3" s="30" t="s">
        <v>65</v>
      </c>
      <c r="J3" s="30"/>
      <c r="K3" s="29"/>
      <c r="L3" s="28" t="s">
        <v>64</v>
      </c>
      <c r="M3" s="28"/>
      <c r="N3" s="29"/>
      <c r="O3" s="28" t="s">
        <v>63</v>
      </c>
      <c r="P3" s="28"/>
    </row>
    <row r="4" spans="1:16" ht="9">
      <c r="A4" s="27"/>
      <c r="B4" s="16"/>
      <c r="C4" s="25" t="s">
        <v>62</v>
      </c>
      <c r="D4" s="25" t="s">
        <v>61</v>
      </c>
      <c r="E4" s="26"/>
      <c r="F4" s="25" t="s">
        <v>62</v>
      </c>
      <c r="G4" s="25" t="s">
        <v>61</v>
      </c>
      <c r="H4" s="26"/>
      <c r="I4" s="25" t="s">
        <v>62</v>
      </c>
      <c r="J4" s="25" t="s">
        <v>61</v>
      </c>
      <c r="K4" s="26"/>
      <c r="L4" s="25" t="s">
        <v>62</v>
      </c>
      <c r="M4" s="25" t="s">
        <v>61</v>
      </c>
      <c r="N4" s="26"/>
      <c r="O4" s="25" t="s">
        <v>62</v>
      </c>
      <c r="P4" s="25" t="s">
        <v>61</v>
      </c>
    </row>
    <row r="5" spans="1:16" ht="9">
      <c r="A5" s="20" t="s">
        <v>60</v>
      </c>
      <c r="B5" s="5"/>
      <c r="C5" s="24">
        <v>2606</v>
      </c>
      <c r="D5" s="24">
        <v>14009</v>
      </c>
      <c r="E5" s="18"/>
      <c r="F5" s="24">
        <v>1</v>
      </c>
      <c r="G5" s="24">
        <v>1</v>
      </c>
      <c r="H5" s="18"/>
      <c r="I5" s="24">
        <v>70</v>
      </c>
      <c r="J5" s="24">
        <v>169</v>
      </c>
      <c r="K5" s="18"/>
      <c r="L5" s="24">
        <v>37</v>
      </c>
      <c r="M5" s="24">
        <v>75</v>
      </c>
      <c r="N5" s="18"/>
      <c r="O5" s="18">
        <f>SUM(C5+F5+I5+L5)</f>
        <v>2714</v>
      </c>
      <c r="P5" s="18">
        <f>SUM(D5+G5+J5+M5)</f>
        <v>14254</v>
      </c>
    </row>
    <row r="6" spans="1:16" ht="9">
      <c r="A6" s="20" t="s">
        <v>59</v>
      </c>
      <c r="B6" s="5"/>
      <c r="C6" s="24">
        <v>4200</v>
      </c>
      <c r="D6" s="24">
        <v>18766</v>
      </c>
      <c r="E6" s="18"/>
      <c r="F6" s="24">
        <v>0</v>
      </c>
      <c r="G6" s="24">
        <v>0</v>
      </c>
      <c r="H6" s="18"/>
      <c r="I6" s="24">
        <v>137</v>
      </c>
      <c r="J6" s="24">
        <v>2025</v>
      </c>
      <c r="K6" s="18"/>
      <c r="L6" s="24">
        <v>27</v>
      </c>
      <c r="M6" s="24">
        <v>718</v>
      </c>
      <c r="N6" s="18"/>
      <c r="O6" s="18">
        <f>SUM(C6+F6+I6+L6)</f>
        <v>4364</v>
      </c>
      <c r="P6" s="18">
        <f>SUM(D6+G6+J6+M6)</f>
        <v>21509</v>
      </c>
    </row>
    <row r="7" spans="1:16" ht="9">
      <c r="A7" s="20" t="s">
        <v>58</v>
      </c>
      <c r="B7" s="5"/>
      <c r="C7" s="24">
        <v>171</v>
      </c>
      <c r="D7" s="24">
        <v>1301</v>
      </c>
      <c r="E7" s="18"/>
      <c r="F7" s="24">
        <v>0</v>
      </c>
      <c r="G7" s="24">
        <v>0</v>
      </c>
      <c r="H7" s="18"/>
      <c r="I7" s="24">
        <v>6</v>
      </c>
      <c r="J7" s="24">
        <v>17</v>
      </c>
      <c r="K7" s="18"/>
      <c r="L7" s="24">
        <v>9</v>
      </c>
      <c r="M7" s="24">
        <v>13</v>
      </c>
      <c r="N7" s="18"/>
      <c r="O7" s="18">
        <f>SUM(C7+F7+I7+L7)</f>
        <v>186</v>
      </c>
      <c r="P7" s="18">
        <f>SUM(D7+G7+J7+M7)</f>
        <v>1331</v>
      </c>
    </row>
    <row r="8" spans="1:16" ht="9">
      <c r="A8" s="20" t="s">
        <v>57</v>
      </c>
      <c r="B8" s="5"/>
      <c r="C8" s="24">
        <v>33</v>
      </c>
      <c r="D8" s="24">
        <v>1636</v>
      </c>
      <c r="E8" s="18"/>
      <c r="F8" s="24">
        <v>0</v>
      </c>
      <c r="G8" s="24">
        <v>0</v>
      </c>
      <c r="H8" s="18"/>
      <c r="I8" s="24">
        <v>0</v>
      </c>
      <c r="J8" s="24">
        <v>0</v>
      </c>
      <c r="K8" s="18"/>
      <c r="L8" s="24">
        <v>0</v>
      </c>
      <c r="M8" s="24">
        <v>0</v>
      </c>
      <c r="N8" s="18"/>
      <c r="O8" s="18">
        <f>SUM(C8+F8+I8+L8)</f>
        <v>33</v>
      </c>
      <c r="P8" s="18">
        <f>SUM(D8+G8+J8+M8)</f>
        <v>1636</v>
      </c>
    </row>
    <row r="9" spans="1:16" ht="9">
      <c r="A9" s="20" t="s">
        <v>56</v>
      </c>
      <c r="B9" s="5"/>
      <c r="C9" s="24">
        <v>1326</v>
      </c>
      <c r="D9" s="24">
        <v>6937</v>
      </c>
      <c r="E9" s="18"/>
      <c r="F9" s="24">
        <v>0</v>
      </c>
      <c r="G9" s="24">
        <v>0</v>
      </c>
      <c r="H9" s="18"/>
      <c r="I9" s="24">
        <v>29</v>
      </c>
      <c r="J9" s="24">
        <v>91</v>
      </c>
      <c r="K9" s="18"/>
      <c r="L9" s="24">
        <v>19</v>
      </c>
      <c r="M9" s="24">
        <v>29</v>
      </c>
      <c r="N9" s="18"/>
      <c r="O9" s="18">
        <f>SUM(C9+F9+I9+L9)</f>
        <v>1374</v>
      </c>
      <c r="P9" s="18">
        <f>SUM(D9+G9+J9+M9)</f>
        <v>7057</v>
      </c>
    </row>
    <row r="10" spans="1:16" ht="9">
      <c r="A10" s="20" t="s">
        <v>55</v>
      </c>
      <c r="B10" s="5"/>
      <c r="C10" s="24">
        <v>189</v>
      </c>
      <c r="D10" s="24">
        <v>434</v>
      </c>
      <c r="E10" s="18"/>
      <c r="F10" s="24">
        <v>0</v>
      </c>
      <c r="G10" s="24">
        <v>0</v>
      </c>
      <c r="H10" s="18"/>
      <c r="I10" s="24">
        <v>2</v>
      </c>
      <c r="J10" s="24">
        <v>8</v>
      </c>
      <c r="K10" s="18"/>
      <c r="L10" s="24">
        <v>0</v>
      </c>
      <c r="M10" s="24">
        <v>0</v>
      </c>
      <c r="N10" s="18"/>
      <c r="O10" s="18">
        <f>SUM(C10+F10+I10+L10)</f>
        <v>191</v>
      </c>
      <c r="P10" s="18">
        <f>SUM(D10+G10+J10+M10)</f>
        <v>442</v>
      </c>
    </row>
    <row r="11" spans="1:16" ht="9">
      <c r="A11" s="20" t="s">
        <v>54</v>
      </c>
      <c r="B11" s="5"/>
      <c r="C11" s="24">
        <v>398</v>
      </c>
      <c r="D11" s="24">
        <v>2130</v>
      </c>
      <c r="E11" s="18"/>
      <c r="F11" s="24">
        <v>0</v>
      </c>
      <c r="G11" s="24">
        <v>0</v>
      </c>
      <c r="H11" s="18"/>
      <c r="I11" s="24">
        <v>16</v>
      </c>
      <c r="J11" s="24">
        <v>32</v>
      </c>
      <c r="K11" s="18"/>
      <c r="L11" s="24">
        <v>6</v>
      </c>
      <c r="M11" s="24">
        <v>18</v>
      </c>
      <c r="N11" s="18"/>
      <c r="O11" s="18">
        <f>SUM(C11+F11+I11+L11)</f>
        <v>420</v>
      </c>
      <c r="P11" s="18">
        <f>SUM(D11+G11+J11+M11)</f>
        <v>2180</v>
      </c>
    </row>
    <row r="12" spans="1:16" ht="9">
      <c r="A12" s="20" t="s">
        <v>53</v>
      </c>
      <c r="B12" s="5"/>
      <c r="C12" s="24">
        <v>32688</v>
      </c>
      <c r="D12" s="24">
        <v>123413</v>
      </c>
      <c r="E12" s="18"/>
      <c r="F12" s="24">
        <v>7</v>
      </c>
      <c r="G12" s="24">
        <v>12</v>
      </c>
      <c r="H12" s="18"/>
      <c r="I12" s="24">
        <v>1250</v>
      </c>
      <c r="J12" s="24">
        <v>6133</v>
      </c>
      <c r="K12" s="18"/>
      <c r="L12" s="24">
        <v>146</v>
      </c>
      <c r="M12" s="24">
        <v>290</v>
      </c>
      <c r="N12" s="18"/>
      <c r="O12" s="18">
        <f>SUM(C12+F12+I12+L12)</f>
        <v>34091</v>
      </c>
      <c r="P12" s="18">
        <f>SUM(D12+G12+J12+M12)</f>
        <v>129848</v>
      </c>
    </row>
    <row r="13" spans="1:16" ht="9">
      <c r="A13" s="20" t="s">
        <v>52</v>
      </c>
      <c r="B13" s="5"/>
      <c r="C13" s="24">
        <v>16504</v>
      </c>
      <c r="D13" s="24">
        <v>69507</v>
      </c>
      <c r="E13" s="18"/>
      <c r="F13" s="24">
        <v>4</v>
      </c>
      <c r="G13" s="24">
        <v>5</v>
      </c>
      <c r="H13" s="18"/>
      <c r="I13" s="24">
        <v>421</v>
      </c>
      <c r="J13" s="24">
        <v>2414</v>
      </c>
      <c r="K13" s="18"/>
      <c r="L13" s="24">
        <v>346</v>
      </c>
      <c r="M13" s="24">
        <v>1068</v>
      </c>
      <c r="N13" s="18"/>
      <c r="O13" s="18">
        <f>SUM(C13+F13+I13+L13)</f>
        <v>17275</v>
      </c>
      <c r="P13" s="18">
        <f>SUM(D13+G13+J13+M13)</f>
        <v>72994</v>
      </c>
    </row>
    <row r="14" spans="1:16" ht="9">
      <c r="A14" s="20" t="s">
        <v>51</v>
      </c>
      <c r="B14" s="5"/>
      <c r="C14" s="24">
        <v>956</v>
      </c>
      <c r="D14" s="24">
        <v>6319</v>
      </c>
      <c r="E14" s="18"/>
      <c r="F14" s="24">
        <v>0</v>
      </c>
      <c r="G14" s="24">
        <v>0</v>
      </c>
      <c r="H14" s="18"/>
      <c r="I14" s="24">
        <v>38</v>
      </c>
      <c r="J14" s="24">
        <v>107</v>
      </c>
      <c r="K14" s="18"/>
      <c r="L14" s="24">
        <v>2</v>
      </c>
      <c r="M14" s="24">
        <v>4</v>
      </c>
      <c r="N14" s="18"/>
      <c r="O14" s="18">
        <f>SUM(C14+F14+I14+L14)</f>
        <v>996</v>
      </c>
      <c r="P14" s="18">
        <f>SUM(D14+G14+J14+M14)</f>
        <v>6430</v>
      </c>
    </row>
    <row r="15" spans="1:16" ht="9">
      <c r="A15" s="20" t="s">
        <v>50</v>
      </c>
      <c r="B15" s="5"/>
      <c r="C15" s="24">
        <v>905</v>
      </c>
      <c r="D15" s="24">
        <v>3561</v>
      </c>
      <c r="E15" s="18"/>
      <c r="F15" s="24">
        <v>0</v>
      </c>
      <c r="G15" s="24">
        <v>0</v>
      </c>
      <c r="H15" s="18"/>
      <c r="I15" s="24">
        <v>56</v>
      </c>
      <c r="J15" s="24">
        <v>791</v>
      </c>
      <c r="K15" s="18"/>
      <c r="L15" s="24">
        <v>5</v>
      </c>
      <c r="M15" s="24">
        <v>6</v>
      </c>
      <c r="N15" s="18"/>
      <c r="O15" s="18">
        <f>SUM(C15+F15+I15+L15)</f>
        <v>966</v>
      </c>
      <c r="P15" s="18">
        <f>SUM(D15+G15+J15+M15)</f>
        <v>4358</v>
      </c>
    </row>
    <row r="16" spans="1:16" ht="9">
      <c r="A16" s="20" t="s">
        <v>49</v>
      </c>
      <c r="B16" s="5"/>
      <c r="C16" s="24">
        <v>91</v>
      </c>
      <c r="D16" s="24">
        <v>812</v>
      </c>
      <c r="E16" s="18"/>
      <c r="F16" s="24">
        <v>0</v>
      </c>
      <c r="G16" s="24">
        <v>0</v>
      </c>
      <c r="H16" s="18"/>
      <c r="I16" s="24">
        <v>4</v>
      </c>
      <c r="J16" s="24">
        <v>4</v>
      </c>
      <c r="K16" s="18"/>
      <c r="L16" s="24">
        <v>0</v>
      </c>
      <c r="M16" s="24">
        <v>0</v>
      </c>
      <c r="N16" s="18"/>
      <c r="O16" s="18">
        <f>SUM(C16+F16+I16+L16)</f>
        <v>95</v>
      </c>
      <c r="P16" s="18">
        <f>SUM(D16+G16+J16+M16)</f>
        <v>816</v>
      </c>
    </row>
    <row r="17" spans="1:16" ht="9">
      <c r="A17" s="20" t="s">
        <v>48</v>
      </c>
      <c r="B17" s="5"/>
      <c r="C17" s="24">
        <v>162</v>
      </c>
      <c r="D17" s="24">
        <v>1638</v>
      </c>
      <c r="E17" s="18"/>
      <c r="F17" s="24">
        <v>0</v>
      </c>
      <c r="G17" s="24">
        <v>0</v>
      </c>
      <c r="H17" s="18"/>
      <c r="I17" s="24">
        <v>4</v>
      </c>
      <c r="J17" s="24">
        <v>10</v>
      </c>
      <c r="K17" s="18"/>
      <c r="L17" s="24">
        <v>16</v>
      </c>
      <c r="M17" s="24">
        <v>26</v>
      </c>
      <c r="N17" s="18"/>
      <c r="O17" s="18">
        <f>SUM(C17+F17+I17+L17)</f>
        <v>182</v>
      </c>
      <c r="P17" s="18">
        <f>SUM(D17+G17+J17+M17)</f>
        <v>1674</v>
      </c>
    </row>
    <row r="18" spans="1:16" ht="9">
      <c r="A18" s="20" t="s">
        <v>47</v>
      </c>
      <c r="B18" s="5"/>
      <c r="C18" s="24">
        <v>198</v>
      </c>
      <c r="D18" s="24">
        <v>1112</v>
      </c>
      <c r="E18" s="18"/>
      <c r="F18" s="24">
        <v>0</v>
      </c>
      <c r="G18" s="24">
        <v>0</v>
      </c>
      <c r="H18" s="18"/>
      <c r="I18" s="24">
        <v>5</v>
      </c>
      <c r="J18" s="24">
        <v>7</v>
      </c>
      <c r="K18" s="18"/>
      <c r="L18" s="24">
        <v>0</v>
      </c>
      <c r="M18" s="24">
        <v>0</v>
      </c>
      <c r="N18" s="18"/>
      <c r="O18" s="18">
        <f>SUM(C18+F18+I18+L18)</f>
        <v>203</v>
      </c>
      <c r="P18" s="18">
        <f>SUM(D18+G18+J18+M18)</f>
        <v>1119</v>
      </c>
    </row>
    <row r="19" spans="1:16" ht="9">
      <c r="A19" s="20" t="s">
        <v>46</v>
      </c>
      <c r="B19" s="5"/>
      <c r="C19" s="24">
        <v>252</v>
      </c>
      <c r="D19" s="24">
        <v>1161</v>
      </c>
      <c r="E19" s="18"/>
      <c r="F19" s="24">
        <v>0</v>
      </c>
      <c r="G19" s="24">
        <v>0</v>
      </c>
      <c r="H19" s="18"/>
      <c r="I19" s="24">
        <v>6</v>
      </c>
      <c r="J19" s="24">
        <v>13</v>
      </c>
      <c r="K19" s="18"/>
      <c r="L19" s="24">
        <v>6</v>
      </c>
      <c r="M19" s="24">
        <v>12</v>
      </c>
      <c r="N19" s="18"/>
      <c r="O19" s="18">
        <f>SUM(C19+F19+I19+L19)</f>
        <v>264</v>
      </c>
      <c r="P19" s="18">
        <f>SUM(D19+G19+J19+M19)</f>
        <v>1186</v>
      </c>
    </row>
    <row r="20" spans="1:16" ht="9">
      <c r="A20" s="20" t="s">
        <v>45</v>
      </c>
      <c r="B20" s="5"/>
      <c r="C20" s="24">
        <v>5211</v>
      </c>
      <c r="D20" s="24">
        <v>40031</v>
      </c>
      <c r="E20" s="18"/>
      <c r="F20" s="24">
        <v>0</v>
      </c>
      <c r="G20" s="24">
        <v>0</v>
      </c>
      <c r="H20" s="18"/>
      <c r="I20" s="24">
        <v>180</v>
      </c>
      <c r="J20" s="24">
        <v>551</v>
      </c>
      <c r="K20" s="18"/>
      <c r="L20" s="24">
        <v>67</v>
      </c>
      <c r="M20" s="24">
        <v>1118</v>
      </c>
      <c r="N20" s="18"/>
      <c r="O20" s="18">
        <f>SUM(C20+F20+I20+L20)</f>
        <v>5458</v>
      </c>
      <c r="P20" s="18">
        <f>SUM(D20+G20+J20+M20)</f>
        <v>41700</v>
      </c>
    </row>
    <row r="21" spans="1:16" ht="9">
      <c r="A21" s="20" t="s">
        <v>44</v>
      </c>
      <c r="B21" s="5"/>
      <c r="C21" s="24">
        <v>2907</v>
      </c>
      <c r="D21" s="24">
        <v>14395</v>
      </c>
      <c r="E21" s="18"/>
      <c r="F21" s="24">
        <v>0</v>
      </c>
      <c r="G21" s="24">
        <v>0</v>
      </c>
      <c r="H21" s="18"/>
      <c r="I21" s="24">
        <v>93</v>
      </c>
      <c r="J21" s="24">
        <v>1098</v>
      </c>
      <c r="K21" s="18"/>
      <c r="L21" s="24">
        <v>75</v>
      </c>
      <c r="M21" s="24">
        <v>118</v>
      </c>
      <c r="N21" s="18"/>
      <c r="O21" s="18">
        <f>SUM(C21+F21+I21+L21)</f>
        <v>3075</v>
      </c>
      <c r="P21" s="18">
        <f>SUM(D21+G21+J21+M21)</f>
        <v>15611</v>
      </c>
    </row>
    <row r="22" spans="1:16" ht="9">
      <c r="A22" s="20" t="s">
        <v>43</v>
      </c>
      <c r="B22" s="5"/>
      <c r="C22" s="24">
        <v>1001</v>
      </c>
      <c r="D22" s="24">
        <v>4656</v>
      </c>
      <c r="E22" s="18"/>
      <c r="F22" s="24">
        <v>0</v>
      </c>
      <c r="G22" s="24">
        <v>0</v>
      </c>
      <c r="H22" s="18"/>
      <c r="I22" s="24">
        <v>15</v>
      </c>
      <c r="J22" s="24">
        <v>23</v>
      </c>
      <c r="K22" s="18"/>
      <c r="L22" s="24">
        <v>2</v>
      </c>
      <c r="M22" s="24">
        <v>2</v>
      </c>
      <c r="N22" s="18"/>
      <c r="O22" s="18">
        <f>SUM(C22+F22+I22+L22)</f>
        <v>1018</v>
      </c>
      <c r="P22" s="18">
        <f>SUM(D22+G22+J22+M22)</f>
        <v>4681</v>
      </c>
    </row>
    <row r="23" spans="1:16" ht="9">
      <c r="A23" s="20" t="s">
        <v>42</v>
      </c>
      <c r="B23" s="5"/>
      <c r="C23" s="24">
        <v>6744</v>
      </c>
      <c r="D23" s="24">
        <v>38920</v>
      </c>
      <c r="E23" s="18"/>
      <c r="F23" s="24">
        <v>0</v>
      </c>
      <c r="G23" s="24">
        <v>0</v>
      </c>
      <c r="H23" s="18"/>
      <c r="I23" s="24">
        <v>220</v>
      </c>
      <c r="J23" s="24">
        <v>2507</v>
      </c>
      <c r="K23" s="18"/>
      <c r="L23" s="24">
        <v>35</v>
      </c>
      <c r="M23" s="24">
        <v>164</v>
      </c>
      <c r="N23" s="18"/>
      <c r="O23" s="18">
        <f>SUM(C23+F23+I23+L23)</f>
        <v>6999</v>
      </c>
      <c r="P23" s="18">
        <f>SUM(D23+G23+J23+M23)</f>
        <v>41591</v>
      </c>
    </row>
    <row r="24" spans="1:16" ht="9">
      <c r="A24" s="20" t="s">
        <v>41</v>
      </c>
      <c r="B24" s="5"/>
      <c r="C24" s="24">
        <v>488</v>
      </c>
      <c r="D24" s="24">
        <v>2463</v>
      </c>
      <c r="E24" s="18"/>
      <c r="F24" s="24">
        <v>0</v>
      </c>
      <c r="G24" s="24">
        <v>0</v>
      </c>
      <c r="H24" s="18"/>
      <c r="I24" s="24">
        <v>15</v>
      </c>
      <c r="J24" s="24">
        <v>46</v>
      </c>
      <c r="K24" s="18"/>
      <c r="L24" s="24">
        <v>48</v>
      </c>
      <c r="M24" s="24">
        <v>74</v>
      </c>
      <c r="N24" s="18"/>
      <c r="O24" s="18">
        <f>SUM(C24+F24+I24+L24)</f>
        <v>551</v>
      </c>
      <c r="P24" s="18">
        <f>SUM(D24+G24+J24+M24)</f>
        <v>2583</v>
      </c>
    </row>
    <row r="25" spans="1:16" ht="9">
      <c r="A25" s="20" t="s">
        <v>40</v>
      </c>
      <c r="B25" s="5"/>
      <c r="C25" s="24">
        <v>2070</v>
      </c>
      <c r="D25" s="24">
        <v>10788</v>
      </c>
      <c r="E25" s="18"/>
      <c r="F25" s="24">
        <v>1</v>
      </c>
      <c r="G25" s="24">
        <v>1</v>
      </c>
      <c r="H25" s="18"/>
      <c r="I25" s="24">
        <v>18</v>
      </c>
      <c r="J25" s="24">
        <v>104</v>
      </c>
      <c r="K25" s="18"/>
      <c r="L25" s="24">
        <v>8</v>
      </c>
      <c r="M25" s="24">
        <v>8</v>
      </c>
      <c r="N25" s="18"/>
      <c r="O25" s="18">
        <f>SUM(C25+F25+I25+L25)</f>
        <v>2097</v>
      </c>
      <c r="P25" s="18">
        <f>SUM(D25+G25+J25+M25)</f>
        <v>10901</v>
      </c>
    </row>
    <row r="26" spans="1:16" ht="9">
      <c r="A26" s="20" t="s">
        <v>39</v>
      </c>
      <c r="B26" s="5"/>
      <c r="C26" s="24">
        <v>182</v>
      </c>
      <c r="D26" s="24">
        <v>871</v>
      </c>
      <c r="E26" s="9"/>
      <c r="F26" s="24">
        <v>0</v>
      </c>
      <c r="G26" s="24">
        <v>0</v>
      </c>
      <c r="H26" s="9"/>
      <c r="I26" s="24">
        <v>5</v>
      </c>
      <c r="J26" s="24">
        <v>23</v>
      </c>
      <c r="K26" s="9"/>
      <c r="L26" s="24">
        <v>5</v>
      </c>
      <c r="M26" s="24">
        <v>9</v>
      </c>
      <c r="N26" s="9"/>
      <c r="O26" s="18">
        <f>SUM(C26+F26+I26+L26)</f>
        <v>192</v>
      </c>
      <c r="P26" s="18">
        <f>SUM(D26+G26+J26+M26)</f>
        <v>903</v>
      </c>
    </row>
    <row r="27" spans="1:16" ht="9">
      <c r="A27" s="20" t="s">
        <v>38</v>
      </c>
      <c r="B27" s="5"/>
      <c r="C27" s="24">
        <v>386</v>
      </c>
      <c r="D27" s="24">
        <v>1340</v>
      </c>
      <c r="E27" s="9"/>
      <c r="F27" s="24">
        <v>2</v>
      </c>
      <c r="G27" s="24">
        <v>2</v>
      </c>
      <c r="H27" s="9"/>
      <c r="I27" s="24">
        <v>36</v>
      </c>
      <c r="J27" s="24">
        <v>495</v>
      </c>
      <c r="K27" s="9"/>
      <c r="L27" s="24">
        <v>21</v>
      </c>
      <c r="M27" s="24">
        <v>26</v>
      </c>
      <c r="N27" s="9"/>
      <c r="O27" s="18">
        <f>SUM(C27+F27+I27+L27)</f>
        <v>445</v>
      </c>
      <c r="P27" s="18">
        <f>SUM(D27+G27+J27+M27)</f>
        <v>1863</v>
      </c>
    </row>
    <row r="28" spans="1:16" ht="9">
      <c r="A28" s="20" t="s">
        <v>37</v>
      </c>
      <c r="B28" s="5"/>
      <c r="C28" s="24">
        <v>13556</v>
      </c>
      <c r="D28" s="24">
        <v>56867</v>
      </c>
      <c r="E28" s="18"/>
      <c r="F28" s="24">
        <v>2</v>
      </c>
      <c r="G28" s="24">
        <v>4</v>
      </c>
      <c r="H28" s="18"/>
      <c r="I28" s="24">
        <v>452</v>
      </c>
      <c r="J28" s="24">
        <v>1546</v>
      </c>
      <c r="K28" s="18"/>
      <c r="L28" s="24">
        <v>45</v>
      </c>
      <c r="M28" s="24">
        <v>85</v>
      </c>
      <c r="N28" s="18"/>
      <c r="O28" s="18">
        <f>SUM(C28+F28+I28+L28)</f>
        <v>14055</v>
      </c>
      <c r="P28" s="18">
        <f>SUM(D28+G28+J28+M28)</f>
        <v>58502</v>
      </c>
    </row>
    <row r="29" spans="1:16" ht="9">
      <c r="A29" s="20" t="s">
        <v>36</v>
      </c>
      <c r="B29" s="5"/>
      <c r="C29" s="24">
        <v>2234</v>
      </c>
      <c r="D29" s="24">
        <v>30555</v>
      </c>
      <c r="E29" s="18"/>
      <c r="F29" s="24">
        <v>0</v>
      </c>
      <c r="G29" s="24">
        <v>0</v>
      </c>
      <c r="H29" s="18"/>
      <c r="I29" s="24">
        <v>48</v>
      </c>
      <c r="J29" s="24">
        <v>139</v>
      </c>
      <c r="K29" s="18"/>
      <c r="L29" s="24">
        <v>0</v>
      </c>
      <c r="M29" s="24">
        <v>0</v>
      </c>
      <c r="N29" s="18"/>
      <c r="O29" s="18">
        <f>SUM(C29+F29+I29+L29)</f>
        <v>2282</v>
      </c>
      <c r="P29" s="18">
        <f>SUM(D29+G29+J29+M29)</f>
        <v>30694</v>
      </c>
    </row>
    <row r="30" spans="1:16" ht="9">
      <c r="A30" s="17" t="s">
        <v>35</v>
      </c>
      <c r="B30" s="16"/>
      <c r="C30" s="15">
        <v>882</v>
      </c>
      <c r="D30" s="15">
        <v>2384</v>
      </c>
      <c r="E30" s="9"/>
      <c r="F30" s="15">
        <v>0</v>
      </c>
      <c r="G30" s="15">
        <v>0</v>
      </c>
      <c r="H30" s="9"/>
      <c r="I30" s="15">
        <v>25</v>
      </c>
      <c r="J30" s="15">
        <v>45</v>
      </c>
      <c r="K30" s="9"/>
      <c r="L30" s="15">
        <v>11</v>
      </c>
      <c r="M30" s="15">
        <v>27</v>
      </c>
      <c r="N30" s="9"/>
      <c r="O30" s="14">
        <f>SUM(C30+F30+I30+L30)</f>
        <v>918</v>
      </c>
      <c r="P30" s="14">
        <f>SUM(D30+G30+J30+M30)</f>
        <v>2456</v>
      </c>
    </row>
    <row r="31" spans="1:16" ht="9">
      <c r="A31" s="23" t="s">
        <v>34</v>
      </c>
      <c r="B31" s="5"/>
      <c r="C31" s="18">
        <f>SUM(C5:C30)</f>
        <v>96340</v>
      </c>
      <c r="D31" s="18">
        <f>SUM(D5:D30)</f>
        <v>456006</v>
      </c>
      <c r="E31" s="18"/>
      <c r="F31" s="18">
        <f>SUM(F5:F30)</f>
        <v>17</v>
      </c>
      <c r="G31" s="18">
        <f>SUM(G5:G30)</f>
        <v>25</v>
      </c>
      <c r="H31" s="18"/>
      <c r="I31" s="18">
        <f>SUM(I5:I30)</f>
        <v>3151</v>
      </c>
      <c r="J31" s="18">
        <f>SUM(J5:J30)</f>
        <v>18398</v>
      </c>
      <c r="K31" s="18"/>
      <c r="L31" s="18">
        <f>SUM(L5:L30)</f>
        <v>936</v>
      </c>
      <c r="M31" s="18">
        <f>SUM(M5:M30)</f>
        <v>3890</v>
      </c>
      <c r="N31" s="18"/>
      <c r="O31" s="18">
        <f>SUM(O5:O30)</f>
        <v>100444</v>
      </c>
      <c r="P31" s="18">
        <f>SUM(P5:P30)</f>
        <v>478319</v>
      </c>
    </row>
    <row r="32" spans="1:16" ht="9">
      <c r="A32" s="20"/>
      <c r="B32" s="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9">
      <c r="A33" s="20" t="s">
        <v>33</v>
      </c>
      <c r="B33" s="5"/>
      <c r="C33" s="22">
        <v>409</v>
      </c>
      <c r="D33" s="22">
        <v>3800</v>
      </c>
      <c r="E33" s="9"/>
      <c r="F33" s="22">
        <v>0</v>
      </c>
      <c r="G33" s="22">
        <v>0</v>
      </c>
      <c r="H33" s="9"/>
      <c r="I33" s="22">
        <v>6</v>
      </c>
      <c r="J33" s="22">
        <v>14</v>
      </c>
      <c r="K33" s="9"/>
      <c r="L33" s="22">
        <v>0</v>
      </c>
      <c r="M33" s="22">
        <v>0</v>
      </c>
      <c r="N33" s="9"/>
      <c r="O33" s="18">
        <f>SUM(C33+F33+I33+L33)</f>
        <v>415</v>
      </c>
      <c r="P33" s="18">
        <f>SUM(D33+G33+J33+M33)</f>
        <v>3814</v>
      </c>
    </row>
    <row r="34" spans="1:16" ht="9">
      <c r="A34" s="20" t="s">
        <v>32</v>
      </c>
      <c r="B34" s="5"/>
      <c r="C34" s="22">
        <v>123</v>
      </c>
      <c r="D34" s="22">
        <v>284</v>
      </c>
      <c r="E34" s="18"/>
      <c r="F34" s="22">
        <v>0</v>
      </c>
      <c r="G34" s="22">
        <v>0</v>
      </c>
      <c r="H34" s="18"/>
      <c r="I34" s="22">
        <v>3</v>
      </c>
      <c r="J34" s="22">
        <v>6</v>
      </c>
      <c r="K34" s="18"/>
      <c r="L34" s="22">
        <v>0</v>
      </c>
      <c r="M34" s="22">
        <v>0</v>
      </c>
      <c r="N34" s="18"/>
      <c r="O34" s="18">
        <f>SUM(C34+F34+I34+L34)</f>
        <v>126</v>
      </c>
      <c r="P34" s="18">
        <f>SUM(D34+G34+J34+M34)</f>
        <v>290</v>
      </c>
    </row>
    <row r="35" spans="1:16" ht="9">
      <c r="A35" s="20" t="s">
        <v>31</v>
      </c>
      <c r="B35" s="5"/>
      <c r="C35" s="22">
        <v>1458</v>
      </c>
      <c r="D35" s="22">
        <v>16786</v>
      </c>
      <c r="E35" s="18"/>
      <c r="F35" s="22">
        <v>3</v>
      </c>
      <c r="G35" s="22">
        <v>17</v>
      </c>
      <c r="H35" s="18"/>
      <c r="I35" s="22">
        <v>85</v>
      </c>
      <c r="J35" s="22">
        <v>890</v>
      </c>
      <c r="K35" s="18"/>
      <c r="L35" s="22">
        <v>0</v>
      </c>
      <c r="M35" s="22">
        <v>0</v>
      </c>
      <c r="N35" s="18"/>
      <c r="O35" s="18">
        <f>SUM(C35+F35+I35+L35)</f>
        <v>1546</v>
      </c>
      <c r="P35" s="18">
        <f>SUM(D35+G35+J35+M35)</f>
        <v>17693</v>
      </c>
    </row>
    <row r="36" spans="1:16" ht="9">
      <c r="A36" s="20" t="s">
        <v>30</v>
      </c>
      <c r="B36" s="5"/>
      <c r="C36" s="22">
        <v>2155</v>
      </c>
      <c r="D36" s="22">
        <v>14402</v>
      </c>
      <c r="E36" s="18"/>
      <c r="F36" s="22">
        <v>0</v>
      </c>
      <c r="G36" s="22">
        <v>0</v>
      </c>
      <c r="H36" s="18"/>
      <c r="I36" s="22">
        <v>99</v>
      </c>
      <c r="J36" s="22">
        <v>269</v>
      </c>
      <c r="K36" s="18"/>
      <c r="L36" s="22">
        <v>10</v>
      </c>
      <c r="M36" s="22">
        <v>12</v>
      </c>
      <c r="N36" s="18"/>
      <c r="O36" s="18">
        <f>SUM(C36+F36+I36+L36)</f>
        <v>2264</v>
      </c>
      <c r="P36" s="18">
        <f>SUM(D36+G36+J36+M36)</f>
        <v>14683</v>
      </c>
    </row>
    <row r="37" spans="1:16" ht="9">
      <c r="A37" s="20" t="s">
        <v>29</v>
      </c>
      <c r="B37" s="5"/>
      <c r="C37" s="22">
        <v>3477</v>
      </c>
      <c r="D37" s="22">
        <v>15765</v>
      </c>
      <c r="E37" s="9"/>
      <c r="F37" s="22">
        <v>0</v>
      </c>
      <c r="G37" s="22">
        <v>0</v>
      </c>
      <c r="H37" s="9"/>
      <c r="I37" s="22">
        <v>161</v>
      </c>
      <c r="J37" s="22">
        <v>313</v>
      </c>
      <c r="K37" s="9"/>
      <c r="L37" s="22">
        <v>55</v>
      </c>
      <c r="M37" s="22">
        <v>166</v>
      </c>
      <c r="N37" s="9"/>
      <c r="O37" s="18">
        <f>SUM(C37+F37+I37+L37)</f>
        <v>3693</v>
      </c>
      <c r="P37" s="18">
        <f>SUM(D37+G37+J37+M37)</f>
        <v>16244</v>
      </c>
    </row>
    <row r="38" spans="1:16" ht="9">
      <c r="A38" s="20" t="s">
        <v>28</v>
      </c>
      <c r="B38" s="5"/>
      <c r="C38" s="22">
        <v>815</v>
      </c>
      <c r="D38" s="22">
        <v>2111</v>
      </c>
      <c r="E38" s="9"/>
      <c r="F38" s="22">
        <v>0</v>
      </c>
      <c r="G38" s="22">
        <v>0</v>
      </c>
      <c r="H38" s="9"/>
      <c r="I38" s="22">
        <v>14</v>
      </c>
      <c r="J38" s="22">
        <v>35</v>
      </c>
      <c r="K38" s="9"/>
      <c r="L38" s="22">
        <v>1</v>
      </c>
      <c r="M38" s="22">
        <v>13</v>
      </c>
      <c r="N38" s="9"/>
      <c r="O38" s="18">
        <f>SUM(C38+F38+I38+L38)</f>
        <v>830</v>
      </c>
      <c r="P38" s="18">
        <f>SUM(D38+G38+J38+M38)</f>
        <v>2159</v>
      </c>
    </row>
    <row r="39" spans="1:16" ht="9">
      <c r="A39" s="20" t="s">
        <v>27</v>
      </c>
      <c r="B39" s="5"/>
      <c r="C39" s="22">
        <v>263</v>
      </c>
      <c r="D39" s="22">
        <v>985</v>
      </c>
      <c r="E39" s="9"/>
      <c r="F39" s="22">
        <v>0</v>
      </c>
      <c r="G39" s="22">
        <v>0</v>
      </c>
      <c r="H39" s="9"/>
      <c r="I39" s="22">
        <v>3</v>
      </c>
      <c r="J39" s="22">
        <v>7</v>
      </c>
      <c r="K39" s="9"/>
      <c r="L39" s="22">
        <v>2</v>
      </c>
      <c r="M39" s="22">
        <v>2</v>
      </c>
      <c r="N39" s="9"/>
      <c r="O39" s="18">
        <f>SUM(C39+F39+I39+L39)</f>
        <v>268</v>
      </c>
      <c r="P39" s="18">
        <f>SUM(D39+G39+J39+M39)</f>
        <v>994</v>
      </c>
    </row>
    <row r="40" spans="1:16" ht="9">
      <c r="A40" s="17" t="s">
        <v>26</v>
      </c>
      <c r="B40" s="16"/>
      <c r="C40" s="15">
        <v>1638</v>
      </c>
      <c r="D40" s="15">
        <v>5838</v>
      </c>
      <c r="E40" s="9"/>
      <c r="F40" s="15">
        <v>0</v>
      </c>
      <c r="G40" s="15">
        <v>0</v>
      </c>
      <c r="H40" s="9"/>
      <c r="I40" s="15">
        <v>467</v>
      </c>
      <c r="J40" s="15">
        <v>1032</v>
      </c>
      <c r="K40" s="9"/>
      <c r="L40" s="15">
        <v>3</v>
      </c>
      <c r="M40" s="15">
        <v>6</v>
      </c>
      <c r="N40" s="9"/>
      <c r="O40" s="14">
        <f>SUM(C40+F40+I40+L40)</f>
        <v>2108</v>
      </c>
      <c r="P40" s="14">
        <f>SUM(D40+G40+J40+M40)</f>
        <v>6876</v>
      </c>
    </row>
    <row r="41" spans="1:16" ht="9">
      <c r="A41" s="20" t="s">
        <v>25</v>
      </c>
      <c r="B41" s="5"/>
      <c r="C41" s="9">
        <f>SUM(C33:C40)</f>
        <v>10338</v>
      </c>
      <c r="D41" s="9">
        <f>SUM(D33:D40)</f>
        <v>59971</v>
      </c>
      <c r="E41" s="9"/>
      <c r="F41" s="9">
        <f>SUM(F33:F40)</f>
        <v>3</v>
      </c>
      <c r="G41" s="9">
        <f>SUM(G33:G40)</f>
        <v>17</v>
      </c>
      <c r="H41" s="9"/>
      <c r="I41" s="9">
        <f>SUM(I33:I40)</f>
        <v>838</v>
      </c>
      <c r="J41" s="9">
        <f>SUM(J33:J40)</f>
        <v>2566</v>
      </c>
      <c r="K41" s="9"/>
      <c r="L41" s="9">
        <f>SUM(L33:L40)</f>
        <v>71</v>
      </c>
      <c r="M41" s="9">
        <f>SUM(M33:M40)</f>
        <v>199</v>
      </c>
      <c r="N41" s="9"/>
      <c r="O41" s="9">
        <f>SUM(O33:O40)</f>
        <v>11250</v>
      </c>
      <c r="P41" s="9">
        <f>SUM(P33:P40)</f>
        <v>62753</v>
      </c>
    </row>
    <row r="42" spans="1:16" ht="9">
      <c r="A42" s="20"/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9">
      <c r="A43" s="20" t="s">
        <v>24</v>
      </c>
      <c r="B43" s="5"/>
      <c r="C43" s="19">
        <v>2186</v>
      </c>
      <c r="D43" s="19">
        <v>7953</v>
      </c>
      <c r="E43" s="9"/>
      <c r="F43" s="19">
        <v>4</v>
      </c>
      <c r="G43" s="19">
        <v>14</v>
      </c>
      <c r="H43" s="9"/>
      <c r="I43" s="19">
        <v>126</v>
      </c>
      <c r="J43" s="19">
        <v>757</v>
      </c>
      <c r="K43" s="9"/>
      <c r="L43" s="19">
        <v>5</v>
      </c>
      <c r="M43" s="19">
        <v>10</v>
      </c>
      <c r="N43" s="9"/>
      <c r="O43" s="18">
        <f>SUM(C43+F43+I43+L43)</f>
        <v>2321</v>
      </c>
      <c r="P43" s="18">
        <f>SUM(D43+G43+J43+M43)</f>
        <v>8734</v>
      </c>
    </row>
    <row r="44" spans="1:16" ht="9">
      <c r="A44" s="20" t="s">
        <v>23</v>
      </c>
      <c r="B44" s="5"/>
      <c r="C44" s="19">
        <v>13612</v>
      </c>
      <c r="D44" s="19">
        <v>99089</v>
      </c>
      <c r="E44" s="21"/>
      <c r="F44" s="19">
        <v>6</v>
      </c>
      <c r="G44" s="19">
        <v>1056</v>
      </c>
      <c r="H44" s="21"/>
      <c r="I44" s="19">
        <v>510</v>
      </c>
      <c r="J44" s="19">
        <v>6087</v>
      </c>
      <c r="K44" s="21"/>
      <c r="L44" s="19">
        <v>19</v>
      </c>
      <c r="M44" s="19">
        <v>719</v>
      </c>
      <c r="N44" s="21"/>
      <c r="O44" s="18">
        <f>SUM(C44+F44+I44+L44)</f>
        <v>14147</v>
      </c>
      <c r="P44" s="18">
        <f>SUM(D44+G44+J44+M44)</f>
        <v>106951</v>
      </c>
    </row>
    <row r="45" spans="1:16" ht="9">
      <c r="A45" s="20" t="s">
        <v>22</v>
      </c>
      <c r="B45" s="5"/>
      <c r="C45" s="19">
        <v>477</v>
      </c>
      <c r="D45" s="19">
        <v>3349</v>
      </c>
      <c r="E45" s="9"/>
      <c r="F45" s="19">
        <v>3</v>
      </c>
      <c r="G45" s="19">
        <v>4</v>
      </c>
      <c r="H45" s="9"/>
      <c r="I45" s="19">
        <v>29</v>
      </c>
      <c r="J45" s="19">
        <v>1922</v>
      </c>
      <c r="K45" s="9"/>
      <c r="L45" s="19">
        <v>1</v>
      </c>
      <c r="M45" s="19">
        <v>1</v>
      </c>
      <c r="N45" s="9"/>
      <c r="O45" s="18">
        <f>SUM(C45+F45+I45+L45)</f>
        <v>510</v>
      </c>
      <c r="P45" s="18">
        <f>SUM(D45+G45+J45+M45)</f>
        <v>5276</v>
      </c>
    </row>
    <row r="46" spans="1:16" ht="9">
      <c r="A46" s="20" t="s">
        <v>21</v>
      </c>
      <c r="B46" s="5"/>
      <c r="C46" s="19">
        <v>265</v>
      </c>
      <c r="D46" s="19">
        <v>2307</v>
      </c>
      <c r="E46" s="9"/>
      <c r="F46" s="19">
        <v>0</v>
      </c>
      <c r="G46" s="19">
        <v>0</v>
      </c>
      <c r="H46" s="9"/>
      <c r="I46" s="19">
        <v>2</v>
      </c>
      <c r="J46" s="19">
        <v>33</v>
      </c>
      <c r="K46" s="9"/>
      <c r="L46" s="19">
        <v>0</v>
      </c>
      <c r="M46" s="19">
        <v>0</v>
      </c>
      <c r="N46" s="9"/>
      <c r="O46" s="18">
        <f>SUM(C46+F46+I46+L46)</f>
        <v>267</v>
      </c>
      <c r="P46" s="18">
        <f>SUM(D46+G46+J46+M46)</f>
        <v>2340</v>
      </c>
    </row>
    <row r="47" spans="1:16" ht="9">
      <c r="A47" s="20" t="s">
        <v>20</v>
      </c>
      <c r="B47" s="5"/>
      <c r="C47" s="19">
        <v>2249</v>
      </c>
      <c r="D47" s="19">
        <v>11824</v>
      </c>
      <c r="E47" s="9"/>
      <c r="F47" s="19">
        <v>0</v>
      </c>
      <c r="G47" s="19">
        <v>0</v>
      </c>
      <c r="H47" s="9"/>
      <c r="I47" s="19">
        <v>55</v>
      </c>
      <c r="J47" s="19">
        <v>982</v>
      </c>
      <c r="K47" s="9"/>
      <c r="L47" s="19">
        <v>0</v>
      </c>
      <c r="M47" s="19">
        <v>0</v>
      </c>
      <c r="N47" s="9"/>
      <c r="O47" s="18">
        <f>SUM(C47+F47+I47+L47)</f>
        <v>2304</v>
      </c>
      <c r="P47" s="18">
        <f>SUM(D47+G47+J47+M47)</f>
        <v>12806</v>
      </c>
    </row>
    <row r="48" spans="1:16" ht="9">
      <c r="A48" s="20" t="s">
        <v>19</v>
      </c>
      <c r="B48" s="5"/>
      <c r="C48" s="19">
        <v>2691</v>
      </c>
      <c r="D48" s="19">
        <v>17109</v>
      </c>
      <c r="E48" s="9"/>
      <c r="F48" s="19">
        <v>2</v>
      </c>
      <c r="G48" s="19">
        <v>2</v>
      </c>
      <c r="H48" s="9"/>
      <c r="I48" s="19">
        <v>72</v>
      </c>
      <c r="J48" s="19">
        <v>230</v>
      </c>
      <c r="K48" s="9"/>
      <c r="L48" s="19">
        <v>9</v>
      </c>
      <c r="M48" s="19">
        <v>104</v>
      </c>
      <c r="N48" s="9"/>
      <c r="O48" s="18">
        <f>SUM(C48+F48+I48+L48)</f>
        <v>2774</v>
      </c>
      <c r="P48" s="18">
        <f>SUM(D48+G48+J48+M48)</f>
        <v>17445</v>
      </c>
    </row>
    <row r="49" spans="1:16" ht="9">
      <c r="A49" s="17" t="s">
        <v>18</v>
      </c>
      <c r="B49" s="16"/>
      <c r="C49" s="15">
        <v>918</v>
      </c>
      <c r="D49" s="15">
        <v>13249</v>
      </c>
      <c r="E49" s="9"/>
      <c r="F49" s="15">
        <v>0</v>
      </c>
      <c r="G49" s="15">
        <v>0</v>
      </c>
      <c r="H49" s="9"/>
      <c r="I49" s="15">
        <v>36</v>
      </c>
      <c r="J49" s="15">
        <v>569</v>
      </c>
      <c r="K49" s="9"/>
      <c r="L49" s="15">
        <v>1</v>
      </c>
      <c r="M49" s="15">
        <v>1</v>
      </c>
      <c r="N49" s="9"/>
      <c r="O49" s="14">
        <f>SUM(C49+F49+I49+L49)</f>
        <v>955</v>
      </c>
      <c r="P49" s="14">
        <f>SUM(D49+G49+J49+M49)</f>
        <v>13819</v>
      </c>
    </row>
    <row r="50" spans="1:16" ht="9">
      <c r="A50" s="20" t="s">
        <v>17</v>
      </c>
      <c r="B50" s="5"/>
      <c r="C50" s="9">
        <f>SUM(C43:C49)</f>
        <v>22398</v>
      </c>
      <c r="D50" s="9">
        <f>SUM(D43:D49)</f>
        <v>154880</v>
      </c>
      <c r="E50" s="9"/>
      <c r="F50" s="9">
        <f>SUM(F43:F49)</f>
        <v>15</v>
      </c>
      <c r="G50" s="9">
        <f>SUM(G43:G49)</f>
        <v>1076</v>
      </c>
      <c r="H50" s="9"/>
      <c r="I50" s="9">
        <f>SUM(I43:I49)</f>
        <v>830</v>
      </c>
      <c r="J50" s="9">
        <f>SUM(J43:J49)</f>
        <v>10580</v>
      </c>
      <c r="K50" s="9"/>
      <c r="L50" s="9">
        <f>SUM(L43:L49)</f>
        <v>35</v>
      </c>
      <c r="M50" s="9">
        <f>SUM(M43:M49)</f>
        <v>835</v>
      </c>
      <c r="N50" s="9"/>
      <c r="O50" s="9">
        <f>SUM(O43:O49)</f>
        <v>23278</v>
      </c>
      <c r="P50" s="9">
        <f>SUM(P43:P49)</f>
        <v>167371</v>
      </c>
    </row>
    <row r="51" spans="1:16" ht="9">
      <c r="A51" s="20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9">
      <c r="A52" s="20" t="s">
        <v>16</v>
      </c>
      <c r="B52" s="5"/>
      <c r="C52" s="19">
        <v>1224</v>
      </c>
      <c r="D52" s="19">
        <v>3531</v>
      </c>
      <c r="E52" s="9"/>
      <c r="F52" s="19">
        <v>0</v>
      </c>
      <c r="G52" s="19">
        <v>0</v>
      </c>
      <c r="H52" s="9"/>
      <c r="I52" s="19">
        <v>74</v>
      </c>
      <c r="J52" s="19">
        <v>624</v>
      </c>
      <c r="K52" s="9"/>
      <c r="L52" s="19">
        <v>3</v>
      </c>
      <c r="M52" s="19">
        <v>3</v>
      </c>
      <c r="N52" s="9"/>
      <c r="O52" s="18">
        <f>SUM(C52+F52+I52+L52)</f>
        <v>1301</v>
      </c>
      <c r="P52" s="18">
        <f>SUM(D52+G52+J52+M52)</f>
        <v>4158</v>
      </c>
    </row>
    <row r="53" spans="1:16" ht="9">
      <c r="A53" s="20" t="s">
        <v>15</v>
      </c>
      <c r="B53" s="5"/>
      <c r="C53" s="19">
        <v>4380</v>
      </c>
      <c r="D53" s="19">
        <v>14247</v>
      </c>
      <c r="E53" s="9"/>
      <c r="F53" s="19">
        <v>12</v>
      </c>
      <c r="G53" s="19">
        <v>22</v>
      </c>
      <c r="H53" s="9"/>
      <c r="I53" s="19">
        <v>50</v>
      </c>
      <c r="J53" s="19">
        <v>541</v>
      </c>
      <c r="K53" s="9"/>
      <c r="L53" s="19">
        <v>13</v>
      </c>
      <c r="M53" s="19">
        <v>25</v>
      </c>
      <c r="N53" s="9"/>
      <c r="O53" s="18">
        <f>SUM(C53+F53+I53+L53)</f>
        <v>4455</v>
      </c>
      <c r="P53" s="18">
        <f>SUM(D53+G53+J53+M53)</f>
        <v>14835</v>
      </c>
    </row>
    <row r="54" spans="1:16" ht="9">
      <c r="A54" s="20" t="s">
        <v>14</v>
      </c>
      <c r="B54" s="5"/>
      <c r="C54" s="19">
        <v>119</v>
      </c>
      <c r="D54" s="19">
        <v>224</v>
      </c>
      <c r="E54" s="9"/>
      <c r="F54" s="19">
        <v>0</v>
      </c>
      <c r="G54" s="19">
        <v>0</v>
      </c>
      <c r="H54" s="9"/>
      <c r="I54" s="19">
        <v>10</v>
      </c>
      <c r="J54" s="19">
        <v>23</v>
      </c>
      <c r="K54" s="9"/>
      <c r="L54" s="19">
        <v>0</v>
      </c>
      <c r="M54" s="19">
        <v>0</v>
      </c>
      <c r="N54" s="9"/>
      <c r="O54" s="18">
        <f>SUM(C54+F54+I54+L54)</f>
        <v>129</v>
      </c>
      <c r="P54" s="18">
        <f>SUM(D54+G54+J54+M54)</f>
        <v>247</v>
      </c>
    </row>
    <row r="55" spans="1:16" ht="9">
      <c r="A55" s="20" t="s">
        <v>13</v>
      </c>
      <c r="B55" s="5"/>
      <c r="C55" s="19">
        <v>147</v>
      </c>
      <c r="D55" s="19">
        <v>2345</v>
      </c>
      <c r="E55" s="9"/>
      <c r="F55" s="19">
        <v>0</v>
      </c>
      <c r="G55" s="19">
        <v>0</v>
      </c>
      <c r="H55" s="9"/>
      <c r="I55" s="19">
        <v>7</v>
      </c>
      <c r="J55" s="19">
        <v>21</v>
      </c>
      <c r="K55" s="9"/>
      <c r="L55" s="19">
        <v>0</v>
      </c>
      <c r="M55" s="19">
        <v>0</v>
      </c>
      <c r="N55" s="9"/>
      <c r="O55" s="18">
        <f>SUM(C55+F55+I55+L55)</f>
        <v>154</v>
      </c>
      <c r="P55" s="18">
        <f>SUM(D55+G55+J55+M55)</f>
        <v>2366</v>
      </c>
    </row>
    <row r="56" spans="1:16" ht="9">
      <c r="A56" s="20" t="s">
        <v>12</v>
      </c>
      <c r="B56" s="5"/>
      <c r="C56" s="19">
        <v>1171</v>
      </c>
      <c r="D56" s="19">
        <v>4456</v>
      </c>
      <c r="E56" s="9"/>
      <c r="F56" s="19">
        <v>0</v>
      </c>
      <c r="G56" s="19">
        <v>0</v>
      </c>
      <c r="H56" s="9"/>
      <c r="I56" s="19">
        <v>34</v>
      </c>
      <c r="J56" s="19">
        <v>163</v>
      </c>
      <c r="K56" s="9"/>
      <c r="L56" s="19">
        <v>0</v>
      </c>
      <c r="M56" s="19">
        <v>0</v>
      </c>
      <c r="N56" s="9"/>
      <c r="O56" s="18">
        <f>SUM(C56+F56+I56+L56)</f>
        <v>1205</v>
      </c>
      <c r="P56" s="18">
        <f>SUM(D56+G56+J56+M56)</f>
        <v>4619</v>
      </c>
    </row>
    <row r="57" spans="1:16" ht="9">
      <c r="A57" s="20" t="s">
        <v>11</v>
      </c>
      <c r="B57" s="5"/>
      <c r="C57" s="19">
        <v>1961</v>
      </c>
      <c r="D57" s="19">
        <v>8713</v>
      </c>
      <c r="E57" s="9"/>
      <c r="F57" s="19">
        <v>0</v>
      </c>
      <c r="G57" s="19">
        <v>0</v>
      </c>
      <c r="H57" s="9"/>
      <c r="I57" s="19">
        <v>27</v>
      </c>
      <c r="J57" s="19">
        <v>67</v>
      </c>
      <c r="K57" s="9"/>
      <c r="L57" s="19">
        <v>2</v>
      </c>
      <c r="M57" s="19">
        <v>2</v>
      </c>
      <c r="N57" s="9"/>
      <c r="O57" s="18">
        <f>SUM(C57+F57+I57+L57)</f>
        <v>1990</v>
      </c>
      <c r="P57" s="18">
        <f>SUM(D57+G57+J57+M57)</f>
        <v>8782</v>
      </c>
    </row>
    <row r="58" spans="1:16" ht="9">
      <c r="A58" s="20" t="s">
        <v>10</v>
      </c>
      <c r="B58" s="5"/>
      <c r="C58" s="19">
        <v>275</v>
      </c>
      <c r="D58" s="19">
        <v>1954</v>
      </c>
      <c r="E58" s="9"/>
      <c r="F58" s="19">
        <v>1</v>
      </c>
      <c r="G58" s="19">
        <v>1</v>
      </c>
      <c r="H58" s="9"/>
      <c r="I58" s="19">
        <v>2</v>
      </c>
      <c r="J58" s="19">
        <v>12</v>
      </c>
      <c r="K58" s="9"/>
      <c r="L58" s="19">
        <v>0</v>
      </c>
      <c r="M58" s="19">
        <v>0</v>
      </c>
      <c r="N58" s="9"/>
      <c r="O58" s="18">
        <f>SUM(C58+F58+I58+L58)</f>
        <v>278</v>
      </c>
      <c r="P58" s="18">
        <f>SUM(D58+G58+J58+M58)</f>
        <v>1967</v>
      </c>
    </row>
    <row r="59" spans="1:16" ht="9">
      <c r="A59" s="20" t="s">
        <v>9</v>
      </c>
      <c r="B59" s="5"/>
      <c r="C59" s="19">
        <v>145</v>
      </c>
      <c r="D59" s="19">
        <v>756</v>
      </c>
      <c r="E59" s="9"/>
      <c r="F59" s="19">
        <v>0</v>
      </c>
      <c r="G59" s="19">
        <v>0</v>
      </c>
      <c r="H59" s="9"/>
      <c r="I59" s="19">
        <v>15</v>
      </c>
      <c r="J59" s="19">
        <v>61</v>
      </c>
      <c r="K59" s="9"/>
      <c r="L59" s="19">
        <v>0</v>
      </c>
      <c r="M59" s="19">
        <v>0</v>
      </c>
      <c r="N59" s="9"/>
      <c r="O59" s="18">
        <f>SUM(C59+F59+I59+L59)</f>
        <v>160</v>
      </c>
      <c r="P59" s="18">
        <f>SUM(D59+G59+J59+M59)</f>
        <v>817</v>
      </c>
    </row>
    <row r="60" spans="1:16" ht="9">
      <c r="A60" s="20" t="s">
        <v>8</v>
      </c>
      <c r="B60" s="5"/>
      <c r="C60" s="19">
        <v>1153</v>
      </c>
      <c r="D60" s="19">
        <v>4902</v>
      </c>
      <c r="E60" s="9"/>
      <c r="F60" s="19">
        <v>0</v>
      </c>
      <c r="G60" s="19">
        <v>0</v>
      </c>
      <c r="H60" s="9"/>
      <c r="I60" s="19">
        <v>12</v>
      </c>
      <c r="J60" s="19">
        <v>34</v>
      </c>
      <c r="K60" s="9"/>
      <c r="L60" s="19">
        <v>0</v>
      </c>
      <c r="M60" s="19">
        <v>0</v>
      </c>
      <c r="N60" s="9"/>
      <c r="O60" s="18">
        <f>SUM(C60+F60+I60+L60)</f>
        <v>1165</v>
      </c>
      <c r="P60" s="18">
        <f>SUM(D60+G60+J60+M60)</f>
        <v>4936</v>
      </c>
    </row>
    <row r="61" spans="1:16" ht="9">
      <c r="A61" s="20" t="s">
        <v>7</v>
      </c>
      <c r="B61" s="5"/>
      <c r="C61" s="19">
        <v>141</v>
      </c>
      <c r="D61" s="19">
        <v>2722</v>
      </c>
      <c r="E61" s="9"/>
      <c r="F61" s="19">
        <v>0</v>
      </c>
      <c r="G61" s="19">
        <v>0</v>
      </c>
      <c r="H61" s="9"/>
      <c r="I61" s="19">
        <v>1</v>
      </c>
      <c r="J61" s="19">
        <v>5</v>
      </c>
      <c r="K61" s="9"/>
      <c r="L61" s="19">
        <v>0</v>
      </c>
      <c r="M61" s="19">
        <v>0</v>
      </c>
      <c r="N61" s="9"/>
      <c r="O61" s="18">
        <f>SUM(C61+F61+I61+L61)</f>
        <v>142</v>
      </c>
      <c r="P61" s="18">
        <f>SUM(D61+G61+J61+M61)</f>
        <v>2727</v>
      </c>
    </row>
    <row r="62" spans="1:16" ht="9">
      <c r="A62" s="20" t="s">
        <v>6</v>
      </c>
      <c r="B62" s="5"/>
      <c r="C62" s="19">
        <v>542</v>
      </c>
      <c r="D62" s="19">
        <v>1801</v>
      </c>
      <c r="E62" s="9"/>
      <c r="F62" s="19">
        <v>0</v>
      </c>
      <c r="G62" s="19">
        <v>0</v>
      </c>
      <c r="H62" s="9"/>
      <c r="I62" s="19">
        <v>8</v>
      </c>
      <c r="J62" s="19">
        <v>21</v>
      </c>
      <c r="K62" s="9"/>
      <c r="L62" s="19">
        <v>0</v>
      </c>
      <c r="M62" s="19">
        <v>0</v>
      </c>
      <c r="N62" s="9"/>
      <c r="O62" s="18">
        <f>SUM(C62+F62+I62+L62)</f>
        <v>550</v>
      </c>
      <c r="P62" s="18">
        <f>SUM(D62+G62+J62+M62)</f>
        <v>1822</v>
      </c>
    </row>
    <row r="63" spans="1:16" ht="9">
      <c r="A63" s="20" t="s">
        <v>5</v>
      </c>
      <c r="B63" s="5"/>
      <c r="C63" s="19">
        <v>2763</v>
      </c>
      <c r="D63" s="19">
        <v>15270</v>
      </c>
      <c r="E63" s="9"/>
      <c r="F63" s="19">
        <v>0</v>
      </c>
      <c r="G63" s="19">
        <v>0</v>
      </c>
      <c r="H63" s="9"/>
      <c r="I63" s="19">
        <v>86</v>
      </c>
      <c r="J63" s="19">
        <v>404</v>
      </c>
      <c r="K63" s="9"/>
      <c r="L63" s="19">
        <v>10</v>
      </c>
      <c r="M63" s="19">
        <v>16</v>
      </c>
      <c r="N63" s="9"/>
      <c r="O63" s="18">
        <f>SUM(C63+F63+I63+L63)</f>
        <v>2859</v>
      </c>
      <c r="P63" s="18">
        <f>SUM(D63+G63+J63+M63)</f>
        <v>15690</v>
      </c>
    </row>
    <row r="64" spans="1:16" ht="9">
      <c r="A64" s="20" t="s">
        <v>4</v>
      </c>
      <c r="B64" s="5"/>
      <c r="C64" s="19">
        <v>587</v>
      </c>
      <c r="D64" s="19">
        <v>3076</v>
      </c>
      <c r="E64" s="9"/>
      <c r="F64" s="19">
        <v>0</v>
      </c>
      <c r="G64" s="19">
        <v>0</v>
      </c>
      <c r="H64" s="9"/>
      <c r="I64" s="19">
        <v>10</v>
      </c>
      <c r="J64" s="19">
        <v>20</v>
      </c>
      <c r="K64" s="9"/>
      <c r="L64" s="19">
        <v>2</v>
      </c>
      <c r="M64" s="19">
        <v>4</v>
      </c>
      <c r="N64" s="9"/>
      <c r="O64" s="18">
        <f>SUM(C64+F64+I64+L64)</f>
        <v>599</v>
      </c>
      <c r="P64" s="18">
        <f>SUM(D64+G64+J64+M64)</f>
        <v>3100</v>
      </c>
    </row>
    <row r="65" spans="1:16" ht="9">
      <c r="A65" s="17" t="s">
        <v>3</v>
      </c>
      <c r="B65" s="16"/>
      <c r="C65" s="15">
        <v>510</v>
      </c>
      <c r="D65" s="15">
        <v>2775</v>
      </c>
      <c r="E65" s="9"/>
      <c r="F65" s="15">
        <v>0</v>
      </c>
      <c r="G65" s="15">
        <v>0</v>
      </c>
      <c r="H65" s="9"/>
      <c r="I65" s="15">
        <v>24</v>
      </c>
      <c r="J65" s="15">
        <v>72</v>
      </c>
      <c r="K65" s="9"/>
      <c r="L65" s="15">
        <v>0</v>
      </c>
      <c r="M65" s="15">
        <v>0</v>
      </c>
      <c r="N65" s="9"/>
      <c r="O65" s="14">
        <f>SUM(C65+F65+I65+L65)</f>
        <v>534</v>
      </c>
      <c r="P65" s="14">
        <f>SUM(D65+G65+J65+M65)</f>
        <v>2847</v>
      </c>
    </row>
    <row r="66" spans="1:16" ht="9">
      <c r="A66" s="13" t="s">
        <v>2</v>
      </c>
      <c r="B66" s="5"/>
      <c r="C66" s="9">
        <f>SUM(C52:C65)</f>
        <v>15118</v>
      </c>
      <c r="D66" s="9">
        <f>SUM(D52:D65)</f>
        <v>66772</v>
      </c>
      <c r="E66" s="9"/>
      <c r="F66" s="9">
        <f>SUM(F52:F65)</f>
        <v>13</v>
      </c>
      <c r="G66" s="9">
        <f>SUM(G52:G65)</f>
        <v>23</v>
      </c>
      <c r="H66" s="9"/>
      <c r="I66" s="9">
        <f>SUM(I52:I65)</f>
        <v>360</v>
      </c>
      <c r="J66" s="9">
        <f>SUM(J52:J65)</f>
        <v>2068</v>
      </c>
      <c r="K66" s="9"/>
      <c r="L66" s="9">
        <f>SUM(L52:L65)</f>
        <v>30</v>
      </c>
      <c r="M66" s="9">
        <f>SUM(M52:M65)</f>
        <v>50</v>
      </c>
      <c r="N66" s="9"/>
      <c r="O66" s="9">
        <f>SUM(O52:O65)</f>
        <v>15521</v>
      </c>
      <c r="P66" s="9">
        <f>SUM(P52:P65)</f>
        <v>68913</v>
      </c>
    </row>
    <row r="67" spans="1:16" ht="9.75" thickBot="1">
      <c r="A67" s="12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9.75" thickTop="1">
      <c r="A68" s="8" t="s">
        <v>1</v>
      </c>
      <c r="B68" s="5"/>
      <c r="C68" s="9">
        <f>SUM(C31+C41+C50+C66)</f>
        <v>144194</v>
      </c>
      <c r="D68" s="9">
        <f>SUM(D31+D41+D50+D66)</f>
        <v>737629</v>
      </c>
      <c r="E68" s="9"/>
      <c r="F68" s="9">
        <f>SUM(F31+F41+F50+F66)</f>
        <v>48</v>
      </c>
      <c r="G68" s="9">
        <f>SUM(G31+G41+G50+G66)</f>
        <v>1141</v>
      </c>
      <c r="H68" s="9"/>
      <c r="I68" s="9">
        <f>SUM(I31+I41+I50+I66)</f>
        <v>5179</v>
      </c>
      <c r="J68" s="9">
        <f>SUM(J31+J41+J50+J66)</f>
        <v>33612</v>
      </c>
      <c r="K68" s="9"/>
      <c r="L68" s="9">
        <f>SUM(L31+L41+L50+L66)</f>
        <v>1072</v>
      </c>
      <c r="M68" s="9">
        <f>SUM(M31+M41+M50+M66)</f>
        <v>4974</v>
      </c>
      <c r="N68" s="9"/>
      <c r="O68" s="9">
        <f>SUM(O31+O41+O50+O66)</f>
        <v>150493</v>
      </c>
      <c r="P68" s="9">
        <f>SUM(P31+P41+P50+P66)</f>
        <v>777356</v>
      </c>
    </row>
    <row r="69" spans="1:16" ht="9">
      <c r="A69" s="8"/>
      <c r="B69" s="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9">
      <c r="A70" s="6" t="s">
        <v>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9">
      <c r="A71" s="2"/>
      <c r="B71" s="2"/>
      <c r="C71" s="2"/>
      <c r="D71" s="2"/>
      <c r="E71" s="2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</row>
    <row r="72" spans="1:16" ht="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</sheetData>
  <sheetProtection/>
  <mergeCells count="6">
    <mergeCell ref="A1:P1"/>
    <mergeCell ref="C3:D3"/>
    <mergeCell ref="F3:G3"/>
    <mergeCell ref="I3:J3"/>
    <mergeCell ref="L3:M3"/>
    <mergeCell ref="O3:P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2013-02-21T15:56:00Z</dcterms:created>
  <dcterms:modified xsi:type="dcterms:W3CDTF">2013-02-21T15:56:12Z</dcterms:modified>
  <cp:category/>
  <cp:version/>
  <cp:contentType/>
  <cp:contentStatus/>
</cp:coreProperties>
</file>