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11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<sst xmlns="http://schemas.openxmlformats.org/spreadsheetml/2006/main" count="73" uniqueCount="37">
  <si>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(2) cfr nota a tav 3.6</t>
  </si>
  <si>
    <t>(1) Classificazioni B abbreviata Istat per le cause di morte derivata dalla &lt;&lt; lista di base&gt;&gt; per l'intavolazione dei dati della classificazione internazionale delle malattie,
 IX revisione 1975</t>
  </si>
  <si>
    <t>Totale</t>
  </si>
  <si>
    <t>Altre cause</t>
  </si>
  <si>
    <t>Incidenti stradali</t>
  </si>
  <si>
    <t>Cause accidentali e violente</t>
  </si>
  <si>
    <t>Malattie dell'apparato digerente</t>
  </si>
  <si>
    <t>Malattie dell'apparato respiratorio</t>
  </si>
  <si>
    <t>Disturbi circolatori dell'encefalo</t>
  </si>
  <si>
    <t>Infarto del miocardio</t>
  </si>
  <si>
    <t>Malattie del sistema circolatorio</t>
  </si>
  <si>
    <t xml:space="preserve">Malattie del sistema nervoso e degli organi dei sensi </t>
  </si>
  <si>
    <t>Diabete Mellito</t>
  </si>
  <si>
    <t>Tumore maligno della mammella della donna</t>
  </si>
  <si>
    <t>Tumore maligno della trachea, bronchi e polmoni</t>
  </si>
  <si>
    <t>Tumore maligno del colon, retto e ano</t>
  </si>
  <si>
    <t>Tumore maligno dello stomaco</t>
  </si>
  <si>
    <t>Tumori</t>
  </si>
  <si>
    <t>Malattie infettive e parassitarie</t>
  </si>
  <si>
    <t>Femmine</t>
  </si>
  <si>
    <t>Maschi</t>
  </si>
  <si>
    <t>Da 85
ed oltre</t>
  </si>
  <si>
    <t>75 - 84</t>
  </si>
  <si>
    <t>65 - 74</t>
  </si>
  <si>
    <t>55 - 64</t>
  </si>
  <si>
    <t>45 - 54</t>
  </si>
  <si>
    <t>35 - 44</t>
  </si>
  <si>
    <t>25 - 34</t>
  </si>
  <si>
    <t>15 - 24</t>
  </si>
  <si>
    <t>10 - 14</t>
  </si>
  <si>
    <t>5 - 9</t>
  </si>
  <si>
    <t>1 - 4</t>
  </si>
  <si>
    <t>0 - 1</t>
  </si>
  <si>
    <t>Di cui non residenti</t>
  </si>
  <si>
    <t>Cause di morte</t>
  </si>
  <si>
    <t>Classi di età</t>
  </si>
  <si>
    <r>
      <t>3.11  DECESSI PER GRANDI GRUPPI DI CAUSE DI MORTE</t>
    </r>
    <r>
      <rPr>
        <b/>
        <vertAlign val="superscript"/>
        <sz val="8"/>
        <rFont val="Calibri"/>
        <family val="2"/>
      </rPr>
      <t>(1)</t>
    </r>
    <r>
      <rPr>
        <b/>
        <sz val="8"/>
        <rFont val="Calibri"/>
        <family val="2"/>
      </rPr>
      <t xml:space="preserve"> SESSO E CLASSI DI ETA'</t>
    </r>
    <r>
      <rPr>
        <b/>
        <vertAlign val="superscript"/>
        <sz val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</si>
</sst>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[$€]#,##0.00_);[Red]\([$€]#,##0.00\)"/>
    <numFmt numFmtId="166" formatCode="_-&quot;L.&quot;\ * #,##0_-;\-&quot;L.&quot;\ * #,##0_-;_-&quot;L.&quot;\ * &quot;-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MS Sans Serif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5" fontId="22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 applyAlignment="1" applyProtection="1">
      <alignment vertical="center"/>
      <protection/>
    </xf>
    <xf numFmtId="0" fontId="19" fillId="0" borderId="0" xfId="52" applyFont="1" applyAlignment="1" applyProtection="1">
      <alignment vertical="center"/>
      <protection locked="0"/>
    </xf>
    <xf numFmtId="0" fontId="20" fillId="0" borderId="0" xfId="52" applyFont="1" applyAlignment="1" applyProtection="1">
      <alignment vertical="center"/>
      <protection/>
    </xf>
    <xf numFmtId="0" fontId="21" fillId="0" borderId="0" xfId="51" applyFont="1" applyAlignment="1" applyProtection="1">
      <alignment horizontal="left" vertical="center"/>
      <protection/>
    </xf>
    <xf numFmtId="0" fontId="21" fillId="0" borderId="0" xfId="50" applyFont="1" applyAlignment="1" applyProtection="1">
      <alignment horizontal="left" vertical="center"/>
      <protection/>
    </xf>
    <xf numFmtId="0" fontId="21" fillId="0" borderId="0" xfId="50" applyFont="1" applyAlignment="1" applyProtection="1">
      <alignment horizontal="left" vertical="center" wrapText="1"/>
      <protection/>
    </xf>
    <xf numFmtId="41" fontId="20" fillId="0" borderId="0" xfId="47" applyFont="1" applyAlignment="1" applyProtection="1">
      <alignment vertical="center"/>
      <protection/>
    </xf>
    <xf numFmtId="0" fontId="20" fillId="0" borderId="10" xfId="52" applyFont="1" applyBorder="1" applyAlignment="1" applyProtection="1">
      <alignment horizontal="right" vertical="center"/>
      <protection/>
    </xf>
    <xf numFmtId="41" fontId="20" fillId="0" borderId="11" xfId="47" applyNumberFormat="1" applyFont="1" applyBorder="1" applyAlignment="1" applyProtection="1">
      <alignment vertical="center"/>
      <protection/>
    </xf>
    <xf numFmtId="0" fontId="20" fillId="0" borderId="11" xfId="52" applyFont="1" applyFill="1" applyBorder="1" applyAlignment="1" applyProtection="1">
      <alignment vertical="center"/>
      <protection/>
    </xf>
    <xf numFmtId="41" fontId="21" fillId="0" borderId="0" xfId="47" applyNumberFormat="1" applyFont="1" applyAlignment="1" applyProtection="1">
      <alignment vertical="center"/>
      <protection/>
    </xf>
    <xf numFmtId="0" fontId="21" fillId="0" borderId="0" xfId="52" applyFont="1" applyFill="1" applyBorder="1" applyAlignment="1" applyProtection="1">
      <alignment vertical="center" wrapText="1"/>
      <protection/>
    </xf>
    <xf numFmtId="41" fontId="20" fillId="0" borderId="0" xfId="47" applyNumberFormat="1" applyFont="1" applyAlignment="1" applyProtection="1">
      <alignment vertical="center"/>
      <protection/>
    </xf>
    <xf numFmtId="0" fontId="20" fillId="0" borderId="0" xfId="52" applyFont="1" applyFill="1" applyBorder="1" applyAlignment="1" applyProtection="1">
      <alignment vertical="center"/>
      <protection/>
    </xf>
    <xf numFmtId="0" fontId="21" fillId="0" borderId="0" xfId="52" applyFont="1" applyAlignment="1" applyProtection="1">
      <alignment vertical="center"/>
      <protection/>
    </xf>
    <xf numFmtId="0" fontId="21" fillId="0" borderId="0" xfId="52" applyFont="1" applyAlignment="1" applyProtection="1">
      <alignment vertical="center" wrapText="1"/>
      <protection/>
    </xf>
    <xf numFmtId="0" fontId="19" fillId="0" borderId="0" xfId="52" applyFont="1" applyAlignment="1">
      <alignment/>
      <protection/>
    </xf>
    <xf numFmtId="0" fontId="20" fillId="0" borderId="11" xfId="52" applyFont="1" applyBorder="1" applyAlignment="1" applyProtection="1">
      <alignment horizontal="center"/>
      <protection/>
    </xf>
    <xf numFmtId="41" fontId="20" fillId="0" borderId="0" xfId="52" applyNumberFormat="1" applyFont="1" applyAlignment="1" applyProtection="1">
      <alignment vertical="center"/>
      <protection/>
    </xf>
    <xf numFmtId="41" fontId="20" fillId="0" borderId="11" xfId="48" applyNumberFormat="1" applyFont="1" applyBorder="1" applyAlignment="1" applyProtection="1">
      <alignment/>
      <protection locked="0"/>
    </xf>
    <xf numFmtId="41" fontId="20" fillId="0" borderId="11" xfId="48" applyNumberFormat="1" applyFont="1" applyBorder="1" applyAlignment="1" applyProtection="1">
      <alignment/>
      <protection/>
    </xf>
    <xf numFmtId="0" fontId="20" fillId="0" borderId="11" xfId="52" applyFont="1" applyFill="1" applyBorder="1" applyAlignment="1" applyProtection="1">
      <alignment vertical="center"/>
      <protection locked="0"/>
    </xf>
    <xf numFmtId="41" fontId="21" fillId="0" borderId="0" xfId="48" applyNumberFormat="1" applyFont="1" applyFill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0" fontId="20" fillId="0" borderId="0" xfId="52" applyFont="1" applyAlignment="1" applyProtection="1">
      <alignment vertical="center"/>
      <protection locked="0"/>
    </xf>
    <xf numFmtId="41" fontId="20" fillId="0" borderId="0" xfId="48" applyNumberFormat="1" applyFont="1" applyFill="1" applyBorder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/>
    </xf>
    <xf numFmtId="0" fontId="20" fillId="0" borderId="0" xfId="52" applyFont="1" applyFill="1" applyBorder="1" applyAlignment="1" applyProtection="1">
      <alignment vertic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64" fontId="19" fillId="0" borderId="0" xfId="52" applyNumberFormat="1" applyFont="1" applyAlignment="1">
      <alignment vertical="center"/>
      <protection/>
    </xf>
    <xf numFmtId="41" fontId="20" fillId="0" borderId="10" xfId="52" applyNumberFormat="1" applyFont="1" applyBorder="1" applyAlignment="1" applyProtection="1">
      <alignment vertical="center"/>
      <protection/>
    </xf>
    <xf numFmtId="41" fontId="20" fillId="0" borderId="0" xfId="48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41" fontId="20" fillId="0" borderId="0" xfId="48" applyNumberFormat="1" applyFont="1" applyFill="1" applyBorder="1" applyAlignment="1" applyProtection="1">
      <alignment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1" fillId="0" borderId="0" xfId="52" applyFont="1" applyAlignment="1" applyProtection="1">
      <alignment horizontal="left" vertical="center" wrapText="1"/>
      <protection/>
    </xf>
    <xf numFmtId="0" fontId="21" fillId="0" borderId="0" xfId="52" applyFont="1" applyAlignment="1" applyProtection="1">
      <alignment horizontal="left" vertical="center"/>
      <protection/>
    </xf>
    <xf numFmtId="41" fontId="19" fillId="0" borderId="0" xfId="52" applyNumberFormat="1" applyFont="1" applyAlignment="1">
      <alignment vertical="center"/>
      <protection/>
    </xf>
    <xf numFmtId="0" fontId="20" fillId="0" borderId="12" xfId="52" applyFont="1" applyBorder="1" applyAlignment="1" applyProtection="1">
      <alignment horizontal="center"/>
      <protection/>
    </xf>
    <xf numFmtId="49" fontId="20" fillId="0" borderId="11" xfId="52" applyNumberFormat="1" applyFont="1" applyBorder="1" applyAlignment="1" applyProtection="1">
      <alignment vertical="center" textRotation="90" wrapText="1"/>
      <protection/>
    </xf>
    <xf numFmtId="49" fontId="20" fillId="0" borderId="11" xfId="52" applyNumberFormat="1" applyFont="1" applyBorder="1" applyAlignment="1" applyProtection="1">
      <alignment vertical="center" textRotation="90"/>
      <protection/>
    </xf>
    <xf numFmtId="0" fontId="21" fillId="0" borderId="11" xfId="52" applyFont="1" applyBorder="1" applyAlignment="1" applyProtection="1">
      <alignment horizontal="center" vertical="center" textRotation="90" wrapText="1"/>
      <protection/>
    </xf>
    <xf numFmtId="0" fontId="20" fillId="0" borderId="11" xfId="52" applyFont="1" applyBorder="1" applyAlignment="1" applyProtection="1">
      <alignment horizontal="center" vertical="center" textRotation="90"/>
      <protection/>
    </xf>
    <xf numFmtId="0" fontId="20" fillId="0" borderId="11" xfId="52" applyFont="1" applyBorder="1" applyAlignment="1" applyProtection="1">
      <alignment horizontal="center" vertical="center"/>
      <protection/>
    </xf>
    <xf numFmtId="0" fontId="20" fillId="0" borderId="11" xfId="52" applyFont="1" applyBorder="1" applyAlignment="1" applyProtection="1">
      <alignment vertical="center"/>
      <protection/>
    </xf>
    <xf numFmtId="0" fontId="20" fillId="0" borderId="11" xfId="52" applyFont="1" applyBorder="1" applyAlignment="1" applyProtection="1">
      <alignment horizontal="center" vertical="center"/>
      <protection/>
    </xf>
    <xf numFmtId="0" fontId="20" fillId="0" borderId="0" xfId="52" applyFont="1" applyFill="1" applyAlignment="1" applyProtection="1">
      <alignment horizontal="center" vertical="center"/>
      <protection/>
    </xf>
    <xf numFmtId="0" fontId="23" fillId="33" borderId="0" xfId="52" applyFont="1" applyFill="1" applyAlignment="1" applyProtection="1">
      <alignment horizontal="center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_TAVOLE 2000 demografico" xfId="47"/>
    <cellStyle name="Migliaia [0]_TAVOLE 2001 FILIANO" xfId="48"/>
    <cellStyle name="Neutrale" xfId="49"/>
    <cellStyle name="Normale_Cause di morte" xfId="50"/>
    <cellStyle name="Normale_Riepiloghi" xfId="51"/>
    <cellStyle name="Normale_TAVOLE 2000 demografic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rtel1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0DC7"/>
    <pageSetUpPr fitToPage="1"/>
  </sheetPr>
  <dimension ref="A1:R82"/>
  <sheetViews>
    <sheetView showGridLines="0" tabSelected="1" zoomScalePageLayoutView="0" workbookViewId="0" topLeftCell="A1">
      <selection activeCell="A1" sqref="A1:P61"/>
    </sheetView>
  </sheetViews>
  <sheetFormatPr defaultColWidth="9.140625" defaultRowHeight="15"/>
  <cols>
    <col min="1" max="1" width="2.8515625" style="1" customWidth="1"/>
    <col min="2" max="2" width="30.00390625" style="1" customWidth="1"/>
    <col min="3" max="3" width="5.57421875" style="1" customWidth="1"/>
    <col min="4" max="4" width="5.7109375" style="1" customWidth="1"/>
    <col min="5" max="13" width="4.57421875" style="1" customWidth="1"/>
    <col min="14" max="15" width="5.421875" style="1" customWidth="1"/>
    <col min="16" max="16" width="5.7109375" style="1" customWidth="1"/>
    <col min="17" max="16384" width="9.140625" style="1" customWidth="1"/>
  </cols>
  <sheetData>
    <row r="1" spans="1:16" ht="1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1.25">
      <c r="A3" s="4"/>
      <c r="B3" s="4"/>
      <c r="C3" s="4"/>
      <c r="D3" s="4"/>
      <c r="E3" s="50" t="s">
        <v>35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75">
      <c r="A4" s="49"/>
      <c r="B4" s="48" t="s">
        <v>34</v>
      </c>
      <c r="C4" s="47" t="s">
        <v>2</v>
      </c>
      <c r="D4" s="46" t="s">
        <v>33</v>
      </c>
      <c r="E4" s="45" t="s">
        <v>32</v>
      </c>
      <c r="F4" s="45" t="s">
        <v>31</v>
      </c>
      <c r="G4" s="45" t="s">
        <v>30</v>
      </c>
      <c r="H4" s="45" t="s">
        <v>29</v>
      </c>
      <c r="I4" s="45" t="s">
        <v>28</v>
      </c>
      <c r="J4" s="45" t="s">
        <v>27</v>
      </c>
      <c r="K4" s="45" t="s">
        <v>26</v>
      </c>
      <c r="L4" s="45" t="s">
        <v>25</v>
      </c>
      <c r="M4" s="45" t="s">
        <v>24</v>
      </c>
      <c r="N4" s="45" t="s">
        <v>23</v>
      </c>
      <c r="O4" s="45" t="s">
        <v>22</v>
      </c>
      <c r="P4" s="44" t="s">
        <v>21</v>
      </c>
    </row>
    <row r="5" spans="1:16" s="18" customFormat="1" ht="15" customHeight="1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1.25">
      <c r="A6" s="26" t="s">
        <v>18</v>
      </c>
      <c r="B6" s="4"/>
      <c r="C6" s="28">
        <f>SUM(E6:P6)</f>
        <v>26</v>
      </c>
      <c r="D6" s="30">
        <v>14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</v>
      </c>
      <c r="K6" s="30">
        <v>3</v>
      </c>
      <c r="L6" s="30">
        <v>3</v>
      </c>
      <c r="M6" s="30">
        <v>4</v>
      </c>
      <c r="N6" s="30">
        <v>6</v>
      </c>
      <c r="O6" s="30">
        <v>7</v>
      </c>
      <c r="P6" s="30">
        <v>1</v>
      </c>
    </row>
    <row r="7" spans="1:18" ht="11.25">
      <c r="A7" s="26" t="s">
        <v>17</v>
      </c>
      <c r="B7" s="4"/>
      <c r="C7" s="28">
        <f>SUM(E7:P7)</f>
        <v>1027</v>
      </c>
      <c r="D7" s="30">
        <v>112</v>
      </c>
      <c r="E7" s="30">
        <v>0</v>
      </c>
      <c r="F7" s="30">
        <v>0</v>
      </c>
      <c r="G7" s="30">
        <v>1</v>
      </c>
      <c r="H7" s="30">
        <v>0</v>
      </c>
      <c r="I7" s="30">
        <v>2</v>
      </c>
      <c r="J7" s="30">
        <v>8</v>
      </c>
      <c r="K7" s="30">
        <v>13</v>
      </c>
      <c r="L7" s="30">
        <v>56</v>
      </c>
      <c r="M7" s="30">
        <v>191</v>
      </c>
      <c r="N7" s="30">
        <v>307</v>
      </c>
      <c r="O7" s="30">
        <v>331</v>
      </c>
      <c r="P7" s="30">
        <v>118</v>
      </c>
      <c r="R7" s="42"/>
    </row>
    <row r="8" spans="1:16" ht="11.25">
      <c r="A8" s="26"/>
      <c r="B8" s="41" t="s">
        <v>16</v>
      </c>
      <c r="C8" s="25">
        <f>SUM(E8:P8)</f>
        <v>58</v>
      </c>
      <c r="D8" s="31">
        <v>9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4</v>
      </c>
      <c r="M8" s="31">
        <v>11</v>
      </c>
      <c r="N8" s="31">
        <v>19</v>
      </c>
      <c r="O8" s="31">
        <v>16</v>
      </c>
      <c r="P8" s="31">
        <v>8</v>
      </c>
    </row>
    <row r="9" spans="1:16" ht="11.25">
      <c r="A9" s="26"/>
      <c r="B9" s="41" t="s">
        <v>15</v>
      </c>
      <c r="C9" s="25">
        <f>SUM(E9:P9)</f>
        <v>114</v>
      </c>
      <c r="D9" s="31">
        <v>13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1</v>
      </c>
      <c r="L9" s="31">
        <v>7</v>
      </c>
      <c r="M9" s="31">
        <v>21</v>
      </c>
      <c r="N9" s="31">
        <v>25</v>
      </c>
      <c r="O9" s="31">
        <v>44</v>
      </c>
      <c r="P9" s="31">
        <v>16</v>
      </c>
    </row>
    <row r="10" spans="1:16" ht="9" customHeight="1">
      <c r="A10" s="26"/>
      <c r="B10" s="40" t="s">
        <v>14</v>
      </c>
      <c r="C10" s="25">
        <f>SUM(E10:P10)</f>
        <v>366</v>
      </c>
      <c r="D10" s="31">
        <v>32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2</v>
      </c>
      <c r="L10" s="31">
        <v>16</v>
      </c>
      <c r="M10" s="31">
        <v>72</v>
      </c>
      <c r="N10" s="31">
        <v>138</v>
      </c>
      <c r="O10" s="31">
        <v>117</v>
      </c>
      <c r="P10" s="31">
        <v>21</v>
      </c>
    </row>
    <row r="11" spans="1:16" ht="22.5">
      <c r="A11" s="26"/>
      <c r="B11" s="40" t="s">
        <v>13</v>
      </c>
      <c r="C11" s="25">
        <f>SUM(E11:P11)</f>
        <v>2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</v>
      </c>
      <c r="M11" s="31">
        <v>1</v>
      </c>
      <c r="N11" s="31">
        <v>0</v>
      </c>
      <c r="O11" s="31">
        <v>0</v>
      </c>
      <c r="P11" s="31">
        <v>0</v>
      </c>
    </row>
    <row r="12" spans="1:16" ht="11.25">
      <c r="A12" s="39" t="s">
        <v>12</v>
      </c>
      <c r="B12" s="4"/>
      <c r="C12" s="28">
        <f>SUM(E12:P12)</f>
        <v>123</v>
      </c>
      <c r="D12" s="32">
        <v>11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1</v>
      </c>
      <c r="K12" s="32">
        <v>1</v>
      </c>
      <c r="L12" s="32">
        <v>4</v>
      </c>
      <c r="M12" s="32">
        <v>10</v>
      </c>
      <c r="N12" s="32">
        <v>28</v>
      </c>
      <c r="O12" s="32">
        <v>51</v>
      </c>
      <c r="P12" s="32">
        <v>27</v>
      </c>
    </row>
    <row r="13" spans="1:16" ht="11.25">
      <c r="A13" s="26" t="s">
        <v>11</v>
      </c>
      <c r="B13" s="4"/>
      <c r="C13" s="28">
        <f>SUM(E13:P13)</f>
        <v>111</v>
      </c>
      <c r="D13" s="30">
        <v>12</v>
      </c>
      <c r="E13" s="30">
        <v>0</v>
      </c>
      <c r="F13" s="30">
        <v>1</v>
      </c>
      <c r="G13" s="30">
        <v>0</v>
      </c>
      <c r="H13" s="30">
        <v>0</v>
      </c>
      <c r="I13" s="30">
        <v>1</v>
      </c>
      <c r="J13" s="30">
        <v>1</v>
      </c>
      <c r="K13" s="30">
        <v>6</v>
      </c>
      <c r="L13" s="30">
        <v>3</v>
      </c>
      <c r="M13" s="30">
        <v>7</v>
      </c>
      <c r="N13" s="30">
        <v>11</v>
      </c>
      <c r="O13" s="30">
        <v>50</v>
      </c>
      <c r="P13" s="30">
        <v>31</v>
      </c>
    </row>
    <row r="14" spans="1:16" ht="11.25">
      <c r="A14" s="26" t="s">
        <v>10</v>
      </c>
      <c r="B14" s="4"/>
      <c r="C14" s="28">
        <f>SUM(E14:P14)</f>
        <v>1304</v>
      </c>
      <c r="D14" s="30">
        <v>267</v>
      </c>
      <c r="E14" s="30">
        <v>0</v>
      </c>
      <c r="F14" s="30">
        <v>0</v>
      </c>
      <c r="G14" s="30">
        <v>0</v>
      </c>
      <c r="H14" s="30">
        <v>2</v>
      </c>
      <c r="I14" s="30">
        <v>3</v>
      </c>
      <c r="J14" s="30">
        <v>6</v>
      </c>
      <c r="K14" s="30">
        <v>20</v>
      </c>
      <c r="L14" s="30">
        <v>59</v>
      </c>
      <c r="M14" s="30">
        <v>146</v>
      </c>
      <c r="N14" s="30">
        <v>214</v>
      </c>
      <c r="O14" s="30">
        <v>498</v>
      </c>
      <c r="P14" s="30">
        <v>356</v>
      </c>
    </row>
    <row r="15" spans="1:16" ht="11.25">
      <c r="A15" s="26"/>
      <c r="B15" s="16" t="s">
        <v>9</v>
      </c>
      <c r="C15" s="25">
        <f>SUM(E15:P15)</f>
        <v>226</v>
      </c>
      <c r="D15" s="31">
        <v>57</v>
      </c>
      <c r="E15" s="31">
        <v>0</v>
      </c>
      <c r="F15" s="31">
        <v>0</v>
      </c>
      <c r="G15" s="31">
        <v>0</v>
      </c>
      <c r="H15" s="31">
        <v>1</v>
      </c>
      <c r="I15" s="31">
        <v>2</v>
      </c>
      <c r="J15" s="31">
        <v>1</v>
      </c>
      <c r="K15" s="31">
        <v>13</v>
      </c>
      <c r="L15" s="31">
        <v>22</v>
      </c>
      <c r="M15" s="31">
        <v>46</v>
      </c>
      <c r="N15" s="31">
        <v>41</v>
      </c>
      <c r="O15" s="31">
        <v>59</v>
      </c>
      <c r="P15" s="31">
        <v>41</v>
      </c>
    </row>
    <row r="16" spans="1:16" ht="11.25">
      <c r="A16" s="26"/>
      <c r="B16" s="16" t="s">
        <v>8</v>
      </c>
      <c r="C16" s="25">
        <f>SUM(E16:P16)</f>
        <v>297</v>
      </c>
      <c r="D16" s="31">
        <v>68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5</v>
      </c>
      <c r="K16" s="31">
        <v>5</v>
      </c>
      <c r="L16" s="31">
        <v>9</v>
      </c>
      <c r="M16" s="31">
        <v>27</v>
      </c>
      <c r="N16" s="31">
        <v>43</v>
      </c>
      <c r="O16" s="31">
        <v>115</v>
      </c>
      <c r="P16" s="31">
        <v>93</v>
      </c>
    </row>
    <row r="17" spans="1:16" ht="11.25">
      <c r="A17" s="26" t="s">
        <v>7</v>
      </c>
      <c r="B17" s="4"/>
      <c r="C17" s="28">
        <f>SUM(E17:P17)</f>
        <v>314</v>
      </c>
      <c r="D17" s="30">
        <v>63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1</v>
      </c>
      <c r="K17" s="30">
        <v>10</v>
      </c>
      <c r="L17" s="30">
        <v>6</v>
      </c>
      <c r="M17" s="30">
        <v>24</v>
      </c>
      <c r="N17" s="30">
        <v>71</v>
      </c>
      <c r="O17" s="30">
        <v>123</v>
      </c>
      <c r="P17" s="30">
        <v>79</v>
      </c>
    </row>
    <row r="18" spans="1:16" ht="11.25">
      <c r="A18" s="26" t="s">
        <v>6</v>
      </c>
      <c r="B18" s="4"/>
      <c r="C18" s="28">
        <f>SUM(E18:P18)</f>
        <v>170</v>
      </c>
      <c r="D18" s="30">
        <v>36</v>
      </c>
      <c r="E18" s="30">
        <v>0</v>
      </c>
      <c r="F18" s="30">
        <v>0</v>
      </c>
      <c r="G18" s="30">
        <v>0</v>
      </c>
      <c r="H18" s="30">
        <v>0</v>
      </c>
      <c r="I18" s="30">
        <v>1</v>
      </c>
      <c r="J18" s="30">
        <v>0</v>
      </c>
      <c r="K18" s="30">
        <v>9</v>
      </c>
      <c r="L18" s="30">
        <v>15</v>
      </c>
      <c r="M18" s="30">
        <v>25</v>
      </c>
      <c r="N18" s="30">
        <v>67</v>
      </c>
      <c r="O18" s="30">
        <v>40</v>
      </c>
      <c r="P18" s="30">
        <v>13</v>
      </c>
    </row>
    <row r="19" spans="1:16" ht="11.25">
      <c r="A19" s="29" t="s">
        <v>5</v>
      </c>
      <c r="B19" s="4"/>
      <c r="C19" s="28">
        <f>SUM(E19:P19)</f>
        <v>132</v>
      </c>
      <c r="D19" s="38">
        <v>58</v>
      </c>
      <c r="E19" s="38">
        <v>1</v>
      </c>
      <c r="F19" s="38">
        <v>0</v>
      </c>
      <c r="G19" s="38">
        <v>1</v>
      </c>
      <c r="H19" s="38">
        <v>0</v>
      </c>
      <c r="I19" s="38">
        <v>14</v>
      </c>
      <c r="J19" s="38">
        <v>15</v>
      </c>
      <c r="K19" s="38">
        <v>15</v>
      </c>
      <c r="L19" s="38">
        <v>16</v>
      </c>
      <c r="M19" s="38">
        <v>24</v>
      </c>
      <c r="N19" s="38">
        <v>14</v>
      </c>
      <c r="O19" s="38">
        <v>24</v>
      </c>
      <c r="P19" s="38">
        <v>8</v>
      </c>
    </row>
    <row r="20" spans="1:16" ht="11.25">
      <c r="A20" s="26"/>
      <c r="B20" s="13" t="s">
        <v>4</v>
      </c>
      <c r="C20" s="25">
        <f>SUM(E20:P20)</f>
        <v>40</v>
      </c>
      <c r="D20" s="37">
        <v>16</v>
      </c>
      <c r="E20" s="37">
        <v>0</v>
      </c>
      <c r="F20" s="37">
        <v>0</v>
      </c>
      <c r="G20" s="37"/>
      <c r="H20" s="37">
        <v>0</v>
      </c>
      <c r="I20" s="37">
        <v>7</v>
      </c>
      <c r="J20" s="37">
        <v>7</v>
      </c>
      <c r="K20" s="37">
        <v>4</v>
      </c>
      <c r="L20" s="37">
        <v>4</v>
      </c>
      <c r="M20" s="37">
        <v>8</v>
      </c>
      <c r="N20" s="37">
        <v>3</v>
      </c>
      <c r="O20" s="37">
        <v>7</v>
      </c>
      <c r="P20" s="37">
        <v>0</v>
      </c>
    </row>
    <row r="21" spans="1:16" ht="11.25">
      <c r="A21" s="23" t="s">
        <v>3</v>
      </c>
      <c r="B21" s="4"/>
      <c r="C21" s="28">
        <f>SUM(E21:P21)</f>
        <v>266</v>
      </c>
      <c r="D21" s="36">
        <v>71</v>
      </c>
      <c r="E21" s="36">
        <v>36</v>
      </c>
      <c r="F21" s="36">
        <v>1</v>
      </c>
      <c r="G21" s="36"/>
      <c r="H21" s="36">
        <v>0</v>
      </c>
      <c r="I21" s="36">
        <v>6</v>
      </c>
      <c r="J21" s="36">
        <v>4</v>
      </c>
      <c r="K21" s="36">
        <v>14</v>
      </c>
      <c r="L21" s="36">
        <v>20</v>
      </c>
      <c r="M21" s="36">
        <v>12</v>
      </c>
      <c r="N21" s="36">
        <v>20</v>
      </c>
      <c r="O21" s="36">
        <v>59</v>
      </c>
      <c r="P21" s="36">
        <v>94</v>
      </c>
    </row>
    <row r="22" spans="1:18" ht="11.25">
      <c r="A22" s="26"/>
      <c r="B22" s="9" t="s">
        <v>2</v>
      </c>
      <c r="C22" s="35">
        <f>SUM(C6+C7+C12+C13+C14+C17+C18+C19+C21)</f>
        <v>3473</v>
      </c>
      <c r="D22" s="35">
        <f>SUM(D6+D7+D12+D13+D14+D17+D18+D19+D21)</f>
        <v>644</v>
      </c>
      <c r="E22" s="35">
        <f>SUM(E6+E7+E12+E13+E14+E17+E18+E19+E21)</f>
        <v>37</v>
      </c>
      <c r="F22" s="35">
        <f>SUM(F6+F7+F12+F13+F14+F17+F18+F19+F21)</f>
        <v>2</v>
      </c>
      <c r="G22" s="35">
        <f>SUM(G6+G7+G12+G13+G14+G17+G18+G19+G21)</f>
        <v>2</v>
      </c>
      <c r="H22" s="35">
        <f>SUM(H6+H7+H12+H13+H14+H17+H18+H19+H21)</f>
        <v>2</v>
      </c>
      <c r="I22" s="35">
        <f>SUM(I6+I7+I12+I13+I14+I17+I18+I19+I21)</f>
        <v>28</v>
      </c>
      <c r="J22" s="35">
        <f>SUM(J6+J7+J12+J13+J14+J17+J18+J19+J21)</f>
        <v>38</v>
      </c>
      <c r="K22" s="35">
        <f>SUM(K6+K7+K12+K13+K14+K17+K18+K19+K21)</f>
        <v>91</v>
      </c>
      <c r="L22" s="35">
        <f>SUM(L6+L7+L12+L13+L14+L17+L18+L19+L21)</f>
        <v>182</v>
      </c>
      <c r="M22" s="35">
        <f>SUM(M6+M7+M12+M13+M14+M17+M18+M19+M21)</f>
        <v>443</v>
      </c>
      <c r="N22" s="35">
        <f>SUM(N6+N7+N12+N13+N14+N17+N18+N19+N21)</f>
        <v>738</v>
      </c>
      <c r="O22" s="35">
        <f>SUM(O6+O7+O12+O13+O14+O17+O18+O19+O21)</f>
        <v>1183</v>
      </c>
      <c r="P22" s="35">
        <f>SUM(P6+P7+P12+P13+P14+P17+P18+P19+P21)</f>
        <v>727</v>
      </c>
      <c r="R22" s="34"/>
    </row>
    <row r="23" spans="1:16" s="18" customFormat="1" ht="15" customHeight="1">
      <c r="A23" s="19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1.25">
      <c r="A24" s="26" t="s">
        <v>18</v>
      </c>
      <c r="B24" s="4"/>
      <c r="C24" s="28">
        <f>SUM(E24:P24)</f>
        <v>20</v>
      </c>
      <c r="D24" s="30">
        <v>8</v>
      </c>
      <c r="E24" s="30">
        <v>0</v>
      </c>
      <c r="F24" s="30">
        <v>1</v>
      </c>
      <c r="G24" s="30">
        <v>0</v>
      </c>
      <c r="H24" s="30">
        <v>0</v>
      </c>
      <c r="I24" s="30">
        <v>0</v>
      </c>
      <c r="J24" s="30">
        <v>0</v>
      </c>
      <c r="K24" s="30">
        <v>1</v>
      </c>
      <c r="L24" s="30">
        <v>1</v>
      </c>
      <c r="M24" s="30">
        <v>1</v>
      </c>
      <c r="N24" s="30">
        <v>4</v>
      </c>
      <c r="O24" s="30">
        <v>8</v>
      </c>
      <c r="P24" s="30">
        <v>4</v>
      </c>
    </row>
    <row r="25" spans="1:16" ht="11.25">
      <c r="A25" s="26" t="s">
        <v>17</v>
      </c>
      <c r="B25" s="4"/>
      <c r="C25" s="28">
        <f>SUM(E25:P25)</f>
        <v>794</v>
      </c>
      <c r="D25" s="30">
        <v>90</v>
      </c>
      <c r="E25" s="30">
        <v>0</v>
      </c>
      <c r="F25" s="30">
        <v>2</v>
      </c>
      <c r="G25" s="30">
        <v>2</v>
      </c>
      <c r="H25" s="30">
        <v>2</v>
      </c>
      <c r="I25" s="30">
        <v>2</v>
      </c>
      <c r="J25" s="30">
        <v>6</v>
      </c>
      <c r="K25" s="30">
        <v>22</v>
      </c>
      <c r="L25" s="30">
        <v>56</v>
      </c>
      <c r="M25" s="30">
        <v>123</v>
      </c>
      <c r="N25" s="30">
        <v>202</v>
      </c>
      <c r="O25" s="30">
        <v>235</v>
      </c>
      <c r="P25" s="30">
        <v>142</v>
      </c>
    </row>
    <row r="26" spans="1:16" ht="11.25">
      <c r="A26" s="26"/>
      <c r="B26" s="16" t="s">
        <v>16</v>
      </c>
      <c r="C26" s="25">
        <f>SUM(E26:P26)</f>
        <v>49</v>
      </c>
      <c r="D26" s="31">
        <v>4</v>
      </c>
      <c r="E26" s="31">
        <v>0</v>
      </c>
      <c r="F26" s="31">
        <v>0</v>
      </c>
      <c r="G26" s="31">
        <v>0</v>
      </c>
      <c r="H26" s="31">
        <v>0</v>
      </c>
      <c r="I26" s="31">
        <v>1</v>
      </c>
      <c r="J26" s="31">
        <v>0</v>
      </c>
      <c r="K26" s="31">
        <v>1</v>
      </c>
      <c r="L26" s="31">
        <v>5</v>
      </c>
      <c r="M26" s="31">
        <v>3</v>
      </c>
      <c r="N26" s="31">
        <v>9</v>
      </c>
      <c r="O26" s="31">
        <v>17</v>
      </c>
      <c r="P26" s="31">
        <v>13</v>
      </c>
    </row>
    <row r="27" spans="1:16" ht="11.25">
      <c r="A27" s="26"/>
      <c r="B27" s="16" t="s">
        <v>15</v>
      </c>
      <c r="C27" s="25">
        <f>SUM(E27:P27)</f>
        <v>109</v>
      </c>
      <c r="D27" s="31">
        <v>6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2</v>
      </c>
      <c r="K27" s="31">
        <v>1</v>
      </c>
      <c r="L27" s="31">
        <v>4</v>
      </c>
      <c r="M27" s="31">
        <v>14</v>
      </c>
      <c r="N27" s="31">
        <v>34</v>
      </c>
      <c r="O27" s="31">
        <v>34</v>
      </c>
      <c r="P27" s="31">
        <v>20</v>
      </c>
    </row>
    <row r="28" spans="1:16" ht="9" customHeight="1">
      <c r="A28" s="26"/>
      <c r="B28" s="17" t="s">
        <v>14</v>
      </c>
      <c r="C28" s="25">
        <f>SUM(E28:P28)</f>
        <v>120</v>
      </c>
      <c r="D28" s="33">
        <v>10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33">
        <v>9</v>
      </c>
      <c r="M28" s="33">
        <v>19</v>
      </c>
      <c r="N28" s="33">
        <v>30</v>
      </c>
      <c r="O28" s="33">
        <v>47</v>
      </c>
      <c r="P28" s="33">
        <v>14</v>
      </c>
    </row>
    <row r="29" spans="1:16" ht="22.5">
      <c r="A29" s="26"/>
      <c r="B29" s="17" t="s">
        <v>13</v>
      </c>
      <c r="C29" s="25">
        <f>SUM(E29:P29)</f>
        <v>120</v>
      </c>
      <c r="D29" s="33">
        <v>10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5</v>
      </c>
      <c r="L29" s="33">
        <v>6</v>
      </c>
      <c r="M29" s="33">
        <v>25</v>
      </c>
      <c r="N29" s="33">
        <v>37</v>
      </c>
      <c r="O29" s="33">
        <v>24</v>
      </c>
      <c r="P29" s="33">
        <v>23</v>
      </c>
    </row>
    <row r="30" spans="1:16" ht="11.25">
      <c r="A30" s="26" t="s">
        <v>12</v>
      </c>
      <c r="B30" s="4"/>
      <c r="C30" s="28">
        <f>SUM(E30:P30)</f>
        <v>149</v>
      </c>
      <c r="D30" s="32">
        <v>8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2</v>
      </c>
      <c r="M30" s="32">
        <v>4</v>
      </c>
      <c r="N30" s="32">
        <v>28</v>
      </c>
      <c r="O30" s="32">
        <v>68</v>
      </c>
      <c r="P30" s="32">
        <v>47</v>
      </c>
    </row>
    <row r="31" spans="1:16" ht="11.25">
      <c r="A31" s="26" t="s">
        <v>11</v>
      </c>
      <c r="B31" s="4"/>
      <c r="C31" s="28">
        <f>SUM(E31:P31)</f>
        <v>175</v>
      </c>
      <c r="D31" s="30">
        <v>11</v>
      </c>
      <c r="E31" s="30">
        <v>0</v>
      </c>
      <c r="F31" s="30">
        <v>1</v>
      </c>
      <c r="G31" s="30">
        <v>0</v>
      </c>
      <c r="H31" s="30">
        <v>0</v>
      </c>
      <c r="I31" s="30">
        <v>0</v>
      </c>
      <c r="J31" s="30">
        <v>2</v>
      </c>
      <c r="K31" s="30">
        <v>0</v>
      </c>
      <c r="L31" s="30">
        <v>4</v>
      </c>
      <c r="M31" s="30">
        <v>9</v>
      </c>
      <c r="N31" s="30">
        <v>12</v>
      </c>
      <c r="O31" s="30">
        <v>65</v>
      </c>
      <c r="P31" s="30">
        <v>82</v>
      </c>
    </row>
    <row r="32" spans="1:16" ht="11.25">
      <c r="A32" s="26" t="s">
        <v>10</v>
      </c>
      <c r="B32" s="4"/>
      <c r="C32" s="28">
        <f>SUM(E32:P32)</f>
        <v>1486</v>
      </c>
      <c r="D32" s="30">
        <v>215</v>
      </c>
      <c r="E32" s="30">
        <v>0</v>
      </c>
      <c r="F32" s="30">
        <v>0</v>
      </c>
      <c r="G32" s="30">
        <v>1</v>
      </c>
      <c r="H32" s="30">
        <v>1</v>
      </c>
      <c r="I32" s="30">
        <v>3</v>
      </c>
      <c r="J32" s="30">
        <v>1</v>
      </c>
      <c r="K32" s="30">
        <v>13</v>
      </c>
      <c r="L32" s="30">
        <v>25</v>
      </c>
      <c r="M32" s="30">
        <v>47</v>
      </c>
      <c r="N32" s="30">
        <v>160</v>
      </c>
      <c r="O32" s="30">
        <v>491</v>
      </c>
      <c r="P32" s="30">
        <v>744</v>
      </c>
    </row>
    <row r="33" spans="1:16" ht="11.25">
      <c r="A33" s="26"/>
      <c r="B33" s="16" t="s">
        <v>9</v>
      </c>
      <c r="C33" s="25">
        <f>SUM(E33:P33)</f>
        <v>138</v>
      </c>
      <c r="D33" s="31">
        <v>27</v>
      </c>
      <c r="E33" s="31">
        <v>0</v>
      </c>
      <c r="F33" s="31">
        <v>0</v>
      </c>
      <c r="G33" s="31">
        <v>1</v>
      </c>
      <c r="H33" s="31">
        <v>0</v>
      </c>
      <c r="I33" s="31">
        <v>0</v>
      </c>
      <c r="J33" s="31">
        <v>0</v>
      </c>
      <c r="K33" s="31">
        <v>2</v>
      </c>
      <c r="L33" s="31">
        <v>3</v>
      </c>
      <c r="M33" s="31">
        <v>9</v>
      </c>
      <c r="N33" s="31">
        <v>24</v>
      </c>
      <c r="O33" s="31">
        <v>47</v>
      </c>
      <c r="P33" s="31">
        <v>52</v>
      </c>
    </row>
    <row r="34" spans="1:16" ht="11.25">
      <c r="A34" s="26"/>
      <c r="B34" s="16" t="s">
        <v>8</v>
      </c>
      <c r="C34" s="25">
        <f>SUM(E34:P34)</f>
        <v>344</v>
      </c>
      <c r="D34" s="31">
        <v>72</v>
      </c>
      <c r="E34" s="31">
        <v>0</v>
      </c>
      <c r="F34" s="31">
        <v>0</v>
      </c>
      <c r="G34" s="31">
        <v>0</v>
      </c>
      <c r="H34" s="31">
        <v>0</v>
      </c>
      <c r="I34" s="31">
        <v>2</v>
      </c>
      <c r="J34" s="31">
        <v>1</v>
      </c>
      <c r="K34" s="31">
        <v>4</v>
      </c>
      <c r="L34" s="31">
        <v>10</v>
      </c>
      <c r="M34" s="31">
        <v>10</v>
      </c>
      <c r="N34" s="31">
        <v>44</v>
      </c>
      <c r="O34" s="31">
        <v>120</v>
      </c>
      <c r="P34" s="31">
        <v>153</v>
      </c>
    </row>
    <row r="35" spans="1:16" ht="11.25">
      <c r="A35" s="26" t="s">
        <v>7</v>
      </c>
      <c r="B35" s="4"/>
      <c r="C35" s="28">
        <f>SUM(E35:P35)</f>
        <v>257</v>
      </c>
      <c r="D35" s="30">
        <v>42</v>
      </c>
      <c r="E35" s="30">
        <v>0</v>
      </c>
      <c r="F35" s="30">
        <v>1</v>
      </c>
      <c r="G35" s="30">
        <v>2</v>
      </c>
      <c r="H35" s="30">
        <v>0</v>
      </c>
      <c r="I35" s="30">
        <v>1</v>
      </c>
      <c r="J35" s="30">
        <v>0</v>
      </c>
      <c r="K35" s="30">
        <v>0</v>
      </c>
      <c r="L35" s="30">
        <v>4</v>
      </c>
      <c r="M35" s="30">
        <v>11</v>
      </c>
      <c r="N35" s="30">
        <v>36</v>
      </c>
      <c r="O35" s="30">
        <v>115</v>
      </c>
      <c r="P35" s="30">
        <v>87</v>
      </c>
    </row>
    <row r="36" spans="1:16" ht="11.25">
      <c r="A36" s="26" t="s">
        <v>6</v>
      </c>
      <c r="B36" s="4"/>
      <c r="C36" s="28">
        <f>SUM(E36:P36)</f>
        <v>155</v>
      </c>
      <c r="D36" s="30">
        <v>25</v>
      </c>
      <c r="E36" s="30">
        <v>0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2</v>
      </c>
      <c r="L36" s="30">
        <v>3</v>
      </c>
      <c r="M36" s="30">
        <v>14</v>
      </c>
      <c r="N36" s="30">
        <v>31</v>
      </c>
      <c r="O36" s="30">
        <v>68</v>
      </c>
      <c r="P36" s="30">
        <v>36</v>
      </c>
    </row>
    <row r="37" spans="1:16" ht="11.25">
      <c r="A37" s="29" t="s">
        <v>5</v>
      </c>
      <c r="B37" s="4"/>
      <c r="C37" s="28">
        <f>SUM(E37:P37)</f>
        <v>48</v>
      </c>
      <c r="D37" s="27">
        <v>15</v>
      </c>
      <c r="E37" s="27">
        <v>1</v>
      </c>
      <c r="F37" s="27">
        <v>0</v>
      </c>
      <c r="G37" s="27">
        <v>0</v>
      </c>
      <c r="H37" s="27">
        <v>1</v>
      </c>
      <c r="I37" s="27">
        <v>0</v>
      </c>
      <c r="J37" s="27">
        <v>2</v>
      </c>
      <c r="K37" s="27">
        <v>3</v>
      </c>
      <c r="L37" s="27">
        <v>3</v>
      </c>
      <c r="M37" s="27">
        <v>5</v>
      </c>
      <c r="N37" s="27">
        <v>7</v>
      </c>
      <c r="O37" s="27">
        <v>13</v>
      </c>
      <c r="P37" s="27">
        <v>13</v>
      </c>
    </row>
    <row r="38" spans="1:16" ht="11.25">
      <c r="A38" s="26"/>
      <c r="B38" s="13" t="s">
        <v>4</v>
      </c>
      <c r="C38" s="25">
        <f>SUM(E38:P38)</f>
        <v>7</v>
      </c>
      <c r="D38" s="24">
        <v>2</v>
      </c>
      <c r="E38" s="24">
        <v>1</v>
      </c>
      <c r="F38" s="24">
        <v>0</v>
      </c>
      <c r="G38" s="24">
        <v>0</v>
      </c>
      <c r="H38" s="24">
        <v>0</v>
      </c>
      <c r="I38" s="24">
        <v>0</v>
      </c>
      <c r="J38" s="24">
        <v>2</v>
      </c>
      <c r="K38" s="24">
        <v>1</v>
      </c>
      <c r="L38" s="24">
        <v>0</v>
      </c>
      <c r="M38" s="24">
        <v>0</v>
      </c>
      <c r="N38" s="24">
        <v>2</v>
      </c>
      <c r="O38" s="24">
        <v>1</v>
      </c>
      <c r="P38" s="24">
        <v>0</v>
      </c>
    </row>
    <row r="39" spans="1:16" ht="11.25">
      <c r="A39" s="23" t="s">
        <v>3</v>
      </c>
      <c r="B39" s="4"/>
      <c r="C39" s="22">
        <f>SUM(E39:P39)</f>
        <v>455</v>
      </c>
      <c r="D39" s="21">
        <v>73</v>
      </c>
      <c r="E39" s="21">
        <v>36</v>
      </c>
      <c r="F39" s="21">
        <v>2</v>
      </c>
      <c r="G39" s="21">
        <v>0</v>
      </c>
      <c r="H39" s="21">
        <v>0</v>
      </c>
      <c r="I39" s="21">
        <v>2</v>
      </c>
      <c r="J39" s="21">
        <v>1</v>
      </c>
      <c r="K39" s="21">
        <v>4</v>
      </c>
      <c r="L39" s="21">
        <v>8</v>
      </c>
      <c r="M39" s="21">
        <v>6</v>
      </c>
      <c r="N39" s="21">
        <v>17</v>
      </c>
      <c r="O39" s="21">
        <v>102</v>
      </c>
      <c r="P39" s="21">
        <v>277</v>
      </c>
    </row>
    <row r="40" spans="1:16" ht="11.25">
      <c r="A40" s="4"/>
      <c r="B40" s="9" t="s">
        <v>2</v>
      </c>
      <c r="C40" s="20">
        <f>SUM(C24+C25+C30+C31+C32+C35+C36+C37+C39)</f>
        <v>3539</v>
      </c>
      <c r="D40" s="20">
        <f>SUM(D24+D25+D30+D31+D32+D35+D36+D37+D39)</f>
        <v>487</v>
      </c>
      <c r="E40" s="20">
        <f>SUM(E24+E25+E30+E31+E32+E35+E36+E37+E39)</f>
        <v>37</v>
      </c>
      <c r="F40" s="20">
        <f>SUM(F24+F25+F30+F31+F32+F35+F36+F37+F39)</f>
        <v>8</v>
      </c>
      <c r="G40" s="20">
        <f>SUM(G24+G25+G30+G31+G32+G35+G36+G37+G39)</f>
        <v>5</v>
      </c>
      <c r="H40" s="20">
        <f>SUM(H24+H25+H30+H31+H32+H35+H36+H37+H39)</f>
        <v>4</v>
      </c>
      <c r="I40" s="20">
        <f>SUM(I24+I25+I30+I31+I32+I35+I36+I37+I39)</f>
        <v>8</v>
      </c>
      <c r="J40" s="20">
        <f>SUM(J24+J25+J30+J31+J32+J35+J36+J37+J39)</f>
        <v>12</v>
      </c>
      <c r="K40" s="20">
        <f>SUM(K24+K25+K30+K31+K32+K35+K36+K37+K39)</f>
        <v>45</v>
      </c>
      <c r="L40" s="20">
        <f>SUM(L24+L25+L30+L31+L32+L35+L36+L37+L39)</f>
        <v>106</v>
      </c>
      <c r="M40" s="20">
        <f>SUM(M24+M25+M30+M31+M32+M35+M36+M37+M39)</f>
        <v>220</v>
      </c>
      <c r="N40" s="20">
        <f>SUM(N24+N25+N30+N31+N32+N35+N36+N37+N39)</f>
        <v>497</v>
      </c>
      <c r="O40" s="20">
        <f>SUM(O24+O25+O30+O31+O32+O35+O36+O37+O39)</f>
        <v>1165</v>
      </c>
      <c r="P40" s="20">
        <f>SUM(P24+P25+P30+P31+P32+P35+P36+P37+P39)</f>
        <v>1432</v>
      </c>
    </row>
    <row r="41" spans="1:16" s="18" customFormat="1" ht="15" customHeight="1">
      <c r="A41" s="19" t="s">
        <v>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1.25">
      <c r="A42" s="4" t="s">
        <v>18</v>
      </c>
      <c r="B42" s="4"/>
      <c r="C42" s="14">
        <f>C6+C24</f>
        <v>46</v>
      </c>
      <c r="D42" s="14">
        <f>D6+D24</f>
        <v>22</v>
      </c>
      <c r="E42" s="14">
        <f>E6+E24</f>
        <v>0</v>
      </c>
      <c r="F42" s="14">
        <f>F6+F24</f>
        <v>1</v>
      </c>
      <c r="G42" s="14">
        <f>G6+G24</f>
        <v>0</v>
      </c>
      <c r="H42" s="14">
        <f>H6+H24</f>
        <v>0</v>
      </c>
      <c r="I42" s="14">
        <f>I6+I24</f>
        <v>0</v>
      </c>
      <c r="J42" s="14">
        <f>J6+J24</f>
        <v>2</v>
      </c>
      <c r="K42" s="14">
        <f>K6+K24</f>
        <v>4</v>
      </c>
      <c r="L42" s="14">
        <f>L6+L24</f>
        <v>4</v>
      </c>
      <c r="M42" s="14">
        <f>M6+M24</f>
        <v>5</v>
      </c>
      <c r="N42" s="14">
        <f>N6+N24</f>
        <v>10</v>
      </c>
      <c r="O42" s="14">
        <f>O6+O24</f>
        <v>15</v>
      </c>
      <c r="P42" s="14">
        <f>P6+P24</f>
        <v>5</v>
      </c>
    </row>
    <row r="43" spans="1:16" ht="11.25">
      <c r="A43" s="4" t="s">
        <v>17</v>
      </c>
      <c r="B43" s="4"/>
      <c r="C43" s="14">
        <f>C7+C25</f>
        <v>1821</v>
      </c>
      <c r="D43" s="14">
        <f>D7+D25</f>
        <v>202</v>
      </c>
      <c r="E43" s="14">
        <f>E7+E25</f>
        <v>0</v>
      </c>
      <c r="F43" s="14">
        <f>F7+F25</f>
        <v>2</v>
      </c>
      <c r="G43" s="14">
        <f>G7+G25</f>
        <v>3</v>
      </c>
      <c r="H43" s="14">
        <f>H7+H25</f>
        <v>2</v>
      </c>
      <c r="I43" s="14">
        <f>I7+I25</f>
        <v>4</v>
      </c>
      <c r="J43" s="14">
        <f>J7+J25</f>
        <v>14</v>
      </c>
      <c r="K43" s="14">
        <f>K7+K25</f>
        <v>35</v>
      </c>
      <c r="L43" s="14">
        <f>L7+L25</f>
        <v>112</v>
      </c>
      <c r="M43" s="14">
        <f>M7+M25</f>
        <v>314</v>
      </c>
      <c r="N43" s="14">
        <f>N7+N25</f>
        <v>509</v>
      </c>
      <c r="O43" s="14">
        <f>O7+O25</f>
        <v>566</v>
      </c>
      <c r="P43" s="14">
        <f>P7+P25</f>
        <v>260</v>
      </c>
    </row>
    <row r="44" spans="1:16" ht="11.25">
      <c r="A44" s="4"/>
      <c r="B44" s="16" t="s">
        <v>16</v>
      </c>
      <c r="C44" s="12">
        <f>C8+C26</f>
        <v>107</v>
      </c>
      <c r="D44" s="12">
        <f>D8+D26</f>
        <v>13</v>
      </c>
      <c r="E44" s="12">
        <f>E8+E26</f>
        <v>0</v>
      </c>
      <c r="F44" s="12">
        <f>F8+F26</f>
        <v>0</v>
      </c>
      <c r="G44" s="12">
        <f>G8+G26</f>
        <v>0</v>
      </c>
      <c r="H44" s="12">
        <f>H8+H26</f>
        <v>0</v>
      </c>
      <c r="I44" s="12">
        <f>I8+I26</f>
        <v>1</v>
      </c>
      <c r="J44" s="12">
        <f>J8+J26</f>
        <v>0</v>
      </c>
      <c r="K44" s="12">
        <f>K8+K26</f>
        <v>1</v>
      </c>
      <c r="L44" s="12">
        <f>L8+L26</f>
        <v>9</v>
      </c>
      <c r="M44" s="12">
        <f>M8+M26</f>
        <v>14</v>
      </c>
      <c r="N44" s="12">
        <f>N8+N26</f>
        <v>28</v>
      </c>
      <c r="O44" s="12">
        <f>O8+O26</f>
        <v>33</v>
      </c>
      <c r="P44" s="12">
        <f>P8+P26</f>
        <v>21</v>
      </c>
    </row>
    <row r="45" spans="1:16" ht="11.25">
      <c r="A45" s="4"/>
      <c r="B45" s="16" t="s">
        <v>15</v>
      </c>
      <c r="C45" s="12">
        <f>C9+C27</f>
        <v>223</v>
      </c>
      <c r="D45" s="12">
        <f>D9+D27</f>
        <v>19</v>
      </c>
      <c r="E45" s="12">
        <f>E9+E27</f>
        <v>0</v>
      </c>
      <c r="F45" s="12">
        <f>F9+F27</f>
        <v>0</v>
      </c>
      <c r="G45" s="12">
        <f>G9+G27</f>
        <v>0</v>
      </c>
      <c r="H45" s="12">
        <f>H9+H27</f>
        <v>0</v>
      </c>
      <c r="I45" s="12">
        <f>I9+I27</f>
        <v>0</v>
      </c>
      <c r="J45" s="12">
        <f>J9+J27</f>
        <v>2</v>
      </c>
      <c r="K45" s="12">
        <f>K9+K27</f>
        <v>2</v>
      </c>
      <c r="L45" s="12">
        <f>L9+L27</f>
        <v>11</v>
      </c>
      <c r="M45" s="12">
        <f>M9+M27</f>
        <v>35</v>
      </c>
      <c r="N45" s="12">
        <f>N9+N27</f>
        <v>59</v>
      </c>
      <c r="O45" s="12">
        <f>O9+O27</f>
        <v>78</v>
      </c>
      <c r="P45" s="12">
        <f>P9+P27</f>
        <v>36</v>
      </c>
    </row>
    <row r="46" spans="1:16" ht="9" customHeight="1">
      <c r="A46" s="4"/>
      <c r="B46" s="17" t="s">
        <v>14</v>
      </c>
      <c r="C46" s="12">
        <f>C10+C28</f>
        <v>486</v>
      </c>
      <c r="D46" s="12">
        <f>D10+D28</f>
        <v>42</v>
      </c>
      <c r="E46" s="12">
        <f>E10+E28</f>
        <v>0</v>
      </c>
      <c r="F46" s="12">
        <f>F10+F28</f>
        <v>0</v>
      </c>
      <c r="G46" s="12">
        <f>G10+G28</f>
        <v>0</v>
      </c>
      <c r="H46" s="12">
        <f>H10+H28</f>
        <v>0</v>
      </c>
      <c r="I46" s="12">
        <f>I10+I28</f>
        <v>0</v>
      </c>
      <c r="J46" s="12">
        <f>J10+J28</f>
        <v>0</v>
      </c>
      <c r="K46" s="12">
        <f>K10+K28</f>
        <v>3</v>
      </c>
      <c r="L46" s="12">
        <f>L10+L28</f>
        <v>25</v>
      </c>
      <c r="M46" s="12">
        <f>M10+M28</f>
        <v>91</v>
      </c>
      <c r="N46" s="12">
        <f>N10+N28</f>
        <v>168</v>
      </c>
      <c r="O46" s="12">
        <f>O10+O28</f>
        <v>164</v>
      </c>
      <c r="P46" s="12">
        <f>P10+P28</f>
        <v>35</v>
      </c>
    </row>
    <row r="47" spans="1:16" ht="22.5">
      <c r="A47" s="4"/>
      <c r="B47" s="17" t="s">
        <v>13</v>
      </c>
      <c r="C47" s="12">
        <f>C11+C29</f>
        <v>122</v>
      </c>
      <c r="D47" s="12">
        <f>D11+D29</f>
        <v>10</v>
      </c>
      <c r="E47" s="12">
        <f>E11+E29</f>
        <v>0</v>
      </c>
      <c r="F47" s="12">
        <f>F11+F29</f>
        <v>0</v>
      </c>
      <c r="G47" s="12">
        <f>G11+G29</f>
        <v>0</v>
      </c>
      <c r="H47" s="12">
        <f>H11+H29</f>
        <v>0</v>
      </c>
      <c r="I47" s="12">
        <f>I11+I29</f>
        <v>0</v>
      </c>
      <c r="J47" s="12">
        <f>J11+J29</f>
        <v>0</v>
      </c>
      <c r="K47" s="12">
        <f>K11+K29</f>
        <v>5</v>
      </c>
      <c r="L47" s="12">
        <f>L11+L29</f>
        <v>7</v>
      </c>
      <c r="M47" s="12">
        <f>M11+M29</f>
        <v>26</v>
      </c>
      <c r="N47" s="12">
        <f>N11+N29</f>
        <v>37</v>
      </c>
      <c r="O47" s="12">
        <f>O11+O29</f>
        <v>24</v>
      </c>
      <c r="P47" s="12">
        <f>P11+P29</f>
        <v>23</v>
      </c>
    </row>
    <row r="48" spans="1:16" ht="11.25">
      <c r="A48" s="4" t="s">
        <v>12</v>
      </c>
      <c r="B48" s="4"/>
      <c r="C48" s="14">
        <f>C12+C30</f>
        <v>272</v>
      </c>
      <c r="D48" s="14">
        <f>D12+D30</f>
        <v>19</v>
      </c>
      <c r="E48" s="14">
        <f>E12+E30</f>
        <v>0</v>
      </c>
      <c r="F48" s="14">
        <f>F12+F30</f>
        <v>0</v>
      </c>
      <c r="G48" s="14">
        <f>G12+G30</f>
        <v>0</v>
      </c>
      <c r="H48" s="14">
        <f>H12+H30</f>
        <v>0</v>
      </c>
      <c r="I48" s="14">
        <f>I12+I30</f>
        <v>1</v>
      </c>
      <c r="J48" s="14">
        <f>J12+J30</f>
        <v>1</v>
      </c>
      <c r="K48" s="14">
        <f>K12+K30</f>
        <v>1</v>
      </c>
      <c r="L48" s="14">
        <f>L12+L30</f>
        <v>6</v>
      </c>
      <c r="M48" s="14">
        <f>M12+M30</f>
        <v>14</v>
      </c>
      <c r="N48" s="14">
        <f>N12+N30</f>
        <v>56</v>
      </c>
      <c r="O48" s="14">
        <f>O12+O30</f>
        <v>119</v>
      </c>
      <c r="P48" s="14">
        <f>P12+P30</f>
        <v>74</v>
      </c>
    </row>
    <row r="49" spans="1:16" ht="11.25">
      <c r="A49" s="4" t="s">
        <v>11</v>
      </c>
      <c r="B49" s="4"/>
      <c r="C49" s="14">
        <f>C13+C31</f>
        <v>286</v>
      </c>
      <c r="D49" s="14">
        <f>D13+D31</f>
        <v>23</v>
      </c>
      <c r="E49" s="14">
        <f>E13+E31</f>
        <v>0</v>
      </c>
      <c r="F49" s="14">
        <f>F13+F31</f>
        <v>2</v>
      </c>
      <c r="G49" s="14">
        <f>G13+G31</f>
        <v>0</v>
      </c>
      <c r="H49" s="14">
        <f>H13+H31</f>
        <v>0</v>
      </c>
      <c r="I49" s="14">
        <f>I13+I31</f>
        <v>1</v>
      </c>
      <c r="J49" s="14">
        <f>J13+J31</f>
        <v>3</v>
      </c>
      <c r="K49" s="14">
        <f>K13+K31</f>
        <v>6</v>
      </c>
      <c r="L49" s="14">
        <f>L13+L31</f>
        <v>7</v>
      </c>
      <c r="M49" s="14">
        <f>M13+M31</f>
        <v>16</v>
      </c>
      <c r="N49" s="14">
        <f>N13+N31</f>
        <v>23</v>
      </c>
      <c r="O49" s="14">
        <f>O13+O31</f>
        <v>115</v>
      </c>
      <c r="P49" s="14">
        <f>P13+P31</f>
        <v>113</v>
      </c>
    </row>
    <row r="50" spans="1:16" ht="11.25">
      <c r="A50" s="4" t="s">
        <v>10</v>
      </c>
      <c r="B50" s="4"/>
      <c r="C50" s="14">
        <f>C14+C32</f>
        <v>2790</v>
      </c>
      <c r="D50" s="14">
        <f>D14+D32</f>
        <v>482</v>
      </c>
      <c r="E50" s="14">
        <f>E14+E32</f>
        <v>0</v>
      </c>
      <c r="F50" s="14">
        <f>F14+F32</f>
        <v>0</v>
      </c>
      <c r="G50" s="14">
        <f>G14+G32</f>
        <v>1</v>
      </c>
      <c r="H50" s="14">
        <f>H14+H32</f>
        <v>3</v>
      </c>
      <c r="I50" s="14">
        <f>I14+I32</f>
        <v>6</v>
      </c>
      <c r="J50" s="14">
        <f>J14+J32</f>
        <v>7</v>
      </c>
      <c r="K50" s="14">
        <f>K14+K32</f>
        <v>33</v>
      </c>
      <c r="L50" s="14">
        <f>L14+L32</f>
        <v>84</v>
      </c>
      <c r="M50" s="14">
        <f>M14+M32</f>
        <v>193</v>
      </c>
      <c r="N50" s="14">
        <f>N14+N32</f>
        <v>374</v>
      </c>
      <c r="O50" s="14">
        <f>O14+O32</f>
        <v>989</v>
      </c>
      <c r="P50" s="14">
        <f>P14+P32</f>
        <v>1100</v>
      </c>
    </row>
    <row r="51" spans="1:16" ht="11.25">
      <c r="A51" s="4"/>
      <c r="B51" s="16" t="s">
        <v>9</v>
      </c>
      <c r="C51" s="12">
        <f>C15+C33</f>
        <v>364</v>
      </c>
      <c r="D51" s="12">
        <f>D15+D33</f>
        <v>84</v>
      </c>
      <c r="E51" s="12">
        <f>E15+E33</f>
        <v>0</v>
      </c>
      <c r="F51" s="12">
        <f>F15+F33</f>
        <v>0</v>
      </c>
      <c r="G51" s="12">
        <f>G15+G33</f>
        <v>1</v>
      </c>
      <c r="H51" s="12">
        <f>H15+H33</f>
        <v>1</v>
      </c>
      <c r="I51" s="12">
        <f>I15+I33</f>
        <v>2</v>
      </c>
      <c r="J51" s="12">
        <f>J15+J33</f>
        <v>1</v>
      </c>
      <c r="K51" s="12">
        <f>K15+K33</f>
        <v>15</v>
      </c>
      <c r="L51" s="12">
        <f>L15+L33</f>
        <v>25</v>
      </c>
      <c r="M51" s="12">
        <f>M15+M33</f>
        <v>55</v>
      </c>
      <c r="N51" s="12">
        <f>N15+N33</f>
        <v>65</v>
      </c>
      <c r="O51" s="12">
        <f>O15+O33</f>
        <v>106</v>
      </c>
      <c r="P51" s="12">
        <f>P15+P33</f>
        <v>93</v>
      </c>
    </row>
    <row r="52" spans="1:16" ht="11.25">
      <c r="A52" s="4"/>
      <c r="B52" s="16" t="s">
        <v>8</v>
      </c>
      <c r="C52" s="12">
        <f>C16+C34</f>
        <v>641</v>
      </c>
      <c r="D52" s="12">
        <f>D16+D34</f>
        <v>140</v>
      </c>
      <c r="E52" s="12">
        <f>E16+E34</f>
        <v>0</v>
      </c>
      <c r="F52" s="12">
        <f>F16+F34</f>
        <v>0</v>
      </c>
      <c r="G52" s="12">
        <f>G16+G34</f>
        <v>0</v>
      </c>
      <c r="H52" s="12">
        <f>H16+H34</f>
        <v>0</v>
      </c>
      <c r="I52" s="12">
        <f>I16+I34</f>
        <v>2</v>
      </c>
      <c r="J52" s="12">
        <f>J16+J34</f>
        <v>6</v>
      </c>
      <c r="K52" s="12">
        <f>K16+K34</f>
        <v>9</v>
      </c>
      <c r="L52" s="12">
        <f>L16+L34</f>
        <v>19</v>
      </c>
      <c r="M52" s="12">
        <f>M16+M34</f>
        <v>37</v>
      </c>
      <c r="N52" s="12">
        <f>N16+N34</f>
        <v>87</v>
      </c>
      <c r="O52" s="12">
        <f>O16+O34</f>
        <v>235</v>
      </c>
      <c r="P52" s="12">
        <f>P16+P34</f>
        <v>246</v>
      </c>
    </row>
    <row r="53" spans="1:16" ht="11.25">
      <c r="A53" s="4" t="s">
        <v>7</v>
      </c>
      <c r="B53" s="4"/>
      <c r="C53" s="14">
        <f>C17+C35</f>
        <v>571</v>
      </c>
      <c r="D53" s="14">
        <f>D17+D35</f>
        <v>105</v>
      </c>
      <c r="E53" s="14">
        <f>E17+E35</f>
        <v>0</v>
      </c>
      <c r="F53" s="14">
        <f>F17+F35</f>
        <v>1</v>
      </c>
      <c r="G53" s="14">
        <f>G17+G35</f>
        <v>2</v>
      </c>
      <c r="H53" s="14">
        <f>H17+H35</f>
        <v>0</v>
      </c>
      <c r="I53" s="14">
        <f>I17+I35</f>
        <v>1</v>
      </c>
      <c r="J53" s="14">
        <f>J17+J35</f>
        <v>1</v>
      </c>
      <c r="K53" s="14">
        <f>K17+K35</f>
        <v>10</v>
      </c>
      <c r="L53" s="14">
        <f>L17+L35</f>
        <v>10</v>
      </c>
      <c r="M53" s="14">
        <f>M17+M35</f>
        <v>35</v>
      </c>
      <c r="N53" s="14">
        <f>N17+N35</f>
        <v>107</v>
      </c>
      <c r="O53" s="14">
        <f>O17+O35</f>
        <v>238</v>
      </c>
      <c r="P53" s="14">
        <f>P17+P35</f>
        <v>166</v>
      </c>
    </row>
    <row r="54" spans="1:16" ht="11.25">
      <c r="A54" s="4" t="s">
        <v>6</v>
      </c>
      <c r="B54" s="4"/>
      <c r="C54" s="14">
        <f>C18+C36</f>
        <v>325</v>
      </c>
      <c r="D54" s="14">
        <f>D18+D36</f>
        <v>61</v>
      </c>
      <c r="E54" s="14">
        <f>E18+E36</f>
        <v>0</v>
      </c>
      <c r="F54" s="14">
        <f>F18+F36</f>
        <v>1</v>
      </c>
      <c r="G54" s="14">
        <f>G18+G36</f>
        <v>0</v>
      </c>
      <c r="H54" s="14">
        <f>H18+H36</f>
        <v>0</v>
      </c>
      <c r="I54" s="14">
        <f>I18+I36</f>
        <v>1</v>
      </c>
      <c r="J54" s="14">
        <f>J18+J36</f>
        <v>0</v>
      </c>
      <c r="K54" s="14">
        <f>K18+K36</f>
        <v>11</v>
      </c>
      <c r="L54" s="14">
        <f>L18+L36</f>
        <v>18</v>
      </c>
      <c r="M54" s="14">
        <f>M18+M36</f>
        <v>39</v>
      </c>
      <c r="N54" s="14">
        <f>N18+N36</f>
        <v>98</v>
      </c>
      <c r="O54" s="14">
        <f>O18+O36</f>
        <v>108</v>
      </c>
      <c r="P54" s="14">
        <f>P18+P36</f>
        <v>49</v>
      </c>
    </row>
    <row r="55" spans="1:16" ht="11.25">
      <c r="A55" s="15" t="s">
        <v>5</v>
      </c>
      <c r="B55" s="4"/>
      <c r="C55" s="14">
        <f>C19+C37</f>
        <v>180</v>
      </c>
      <c r="D55" s="14">
        <f>D19+D37</f>
        <v>73</v>
      </c>
      <c r="E55" s="14">
        <f>E19+E37</f>
        <v>2</v>
      </c>
      <c r="F55" s="14">
        <f>F19+F37</f>
        <v>0</v>
      </c>
      <c r="G55" s="14">
        <f>G19+G37</f>
        <v>1</v>
      </c>
      <c r="H55" s="14">
        <f>H19+H37</f>
        <v>1</v>
      </c>
      <c r="I55" s="14">
        <f>I19+I37</f>
        <v>14</v>
      </c>
      <c r="J55" s="14">
        <f>J19+J37</f>
        <v>17</v>
      </c>
      <c r="K55" s="14">
        <f>K19+K37</f>
        <v>18</v>
      </c>
      <c r="L55" s="14">
        <f>L19+L37</f>
        <v>19</v>
      </c>
      <c r="M55" s="14">
        <f>M19+M37</f>
        <v>29</v>
      </c>
      <c r="N55" s="14">
        <f>N19+N37</f>
        <v>21</v>
      </c>
      <c r="O55" s="14">
        <f>O19+O37</f>
        <v>37</v>
      </c>
      <c r="P55" s="14">
        <f>P19+P37</f>
        <v>21</v>
      </c>
    </row>
    <row r="56" spans="1:16" ht="11.25">
      <c r="A56" s="4"/>
      <c r="B56" s="13" t="s">
        <v>4</v>
      </c>
      <c r="C56" s="12">
        <f>C20+C38</f>
        <v>47</v>
      </c>
      <c r="D56" s="12">
        <f>D20+D38</f>
        <v>18</v>
      </c>
      <c r="E56" s="12">
        <f>E20+E38</f>
        <v>1</v>
      </c>
      <c r="F56" s="12">
        <f>F20+F38</f>
        <v>0</v>
      </c>
      <c r="G56" s="12">
        <f>G20+G38</f>
        <v>0</v>
      </c>
      <c r="H56" s="12">
        <f>H20+H38</f>
        <v>0</v>
      </c>
      <c r="I56" s="12">
        <f>I20+I38</f>
        <v>7</v>
      </c>
      <c r="J56" s="12">
        <f>J20+J38</f>
        <v>9</v>
      </c>
      <c r="K56" s="12">
        <f>K20+K38</f>
        <v>5</v>
      </c>
      <c r="L56" s="12">
        <f>L20+L38</f>
        <v>4</v>
      </c>
      <c r="M56" s="12">
        <f>M20+M38</f>
        <v>8</v>
      </c>
      <c r="N56" s="12">
        <f>N20+N38</f>
        <v>5</v>
      </c>
      <c r="O56" s="12">
        <f>O20+O38</f>
        <v>8</v>
      </c>
      <c r="P56" s="12">
        <f>P20+P38</f>
        <v>0</v>
      </c>
    </row>
    <row r="57" spans="1:16" ht="11.25">
      <c r="A57" s="11" t="s">
        <v>3</v>
      </c>
      <c r="B57" s="4"/>
      <c r="C57" s="10">
        <f>C21+C39</f>
        <v>721</v>
      </c>
      <c r="D57" s="10">
        <f>D21+D39</f>
        <v>144</v>
      </c>
      <c r="E57" s="10">
        <f>E21+E39</f>
        <v>72</v>
      </c>
      <c r="F57" s="10">
        <f>F21+F39</f>
        <v>3</v>
      </c>
      <c r="G57" s="10">
        <f>G21+G39</f>
        <v>0</v>
      </c>
      <c r="H57" s="10">
        <f>H21+H39</f>
        <v>0</v>
      </c>
      <c r="I57" s="10">
        <f>I21+I39</f>
        <v>8</v>
      </c>
      <c r="J57" s="10">
        <f>J21+J39</f>
        <v>5</v>
      </c>
      <c r="K57" s="10">
        <f>K21+K39</f>
        <v>18</v>
      </c>
      <c r="L57" s="10">
        <f>L21+L39</f>
        <v>28</v>
      </c>
      <c r="M57" s="10">
        <f>M21+M39</f>
        <v>18</v>
      </c>
      <c r="N57" s="10">
        <f>N21+N39</f>
        <v>37</v>
      </c>
      <c r="O57" s="10">
        <f>O21+O39</f>
        <v>161</v>
      </c>
      <c r="P57" s="10">
        <f>P21+P39</f>
        <v>371</v>
      </c>
    </row>
    <row r="58" spans="1:16" ht="11.25">
      <c r="A58" s="4"/>
      <c r="B58" s="9" t="s">
        <v>2</v>
      </c>
      <c r="C58" s="8">
        <f>C22+C40</f>
        <v>7012</v>
      </c>
      <c r="D58" s="8">
        <f>D22+D40</f>
        <v>1131</v>
      </c>
      <c r="E58" s="8">
        <f>E22+E40</f>
        <v>74</v>
      </c>
      <c r="F58" s="8">
        <f>F22+F40</f>
        <v>10</v>
      </c>
      <c r="G58" s="8">
        <f>G22+G40</f>
        <v>7</v>
      </c>
      <c r="H58" s="8">
        <f>H22+H40</f>
        <v>6</v>
      </c>
      <c r="I58" s="8">
        <f>I22+I40</f>
        <v>36</v>
      </c>
      <c r="J58" s="8">
        <f>J22+J40</f>
        <v>50</v>
      </c>
      <c r="K58" s="8">
        <f>K22+K40</f>
        <v>136</v>
      </c>
      <c r="L58" s="8">
        <f>L22+L40</f>
        <v>288</v>
      </c>
      <c r="M58" s="8">
        <f>M22+M40</f>
        <v>663</v>
      </c>
      <c r="N58" s="8">
        <f>N22+N40</f>
        <v>1235</v>
      </c>
      <c r="O58" s="8">
        <f>O22+O40</f>
        <v>2348</v>
      </c>
      <c r="P58" s="8">
        <f>P22+P40</f>
        <v>2159</v>
      </c>
    </row>
    <row r="59" spans="1:16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8" customHeight="1">
      <c r="A60" s="7" t="s">
        <v>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1.25">
      <c r="A61" s="5" t="s">
        <v>0</v>
      </c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</sheetData>
  <sheetProtection/>
  <mergeCells count="7">
    <mergeCell ref="A61:B61"/>
    <mergeCell ref="A41:P41"/>
    <mergeCell ref="A1:P1"/>
    <mergeCell ref="E3:P3"/>
    <mergeCell ref="A23:P23"/>
    <mergeCell ref="A60:P60"/>
    <mergeCell ref="A5:P5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2013-02-21T16:08:41Z</dcterms:created>
  <dcterms:modified xsi:type="dcterms:W3CDTF">2013-02-21T16:08:50Z</dcterms:modified>
  <cp:category/>
  <cp:version/>
  <cp:contentType/>
  <cp:contentStatus/>
</cp:coreProperties>
</file>