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Repertorio Statistico 2022\Tavole definitive\"/>
    </mc:Choice>
  </mc:AlternateContent>
  <xr:revisionPtr revIDLastSave="0" documentId="13_ncr:1_{833C27F0-ED4B-4505-BF23-9A7EE03B113B}" xr6:coauthVersionLast="47" xr6:coauthVersionMax="47" xr10:uidLastSave="{00000000-0000-0000-0000-000000000000}"/>
  <bookViews>
    <workbookView xWindow="-108" yWindow="-108" windowWidth="23256" windowHeight="12576" tabRatio="847" firstSheet="20" activeTab="33" xr2:uid="{00000000-000D-0000-FFFF-FFFF00000000}"/>
  </bookViews>
  <sheets>
    <sheet name="INDICE" sheetId="2" r:id="rId1"/>
    <sheet name="TAV 5.1.1" sheetId="171" r:id="rId2"/>
    <sheet name="TAV 5.1.2" sheetId="172" r:id="rId3"/>
    <sheet name="TAV 5.2.1" sheetId="148" r:id="rId4"/>
    <sheet name="TAV 5.2.2" sheetId="164" r:id="rId5"/>
    <sheet name="TAV 5.2.3" sheetId="163" r:id="rId6"/>
    <sheet name="TAV 5.2.4" sheetId="151" r:id="rId7"/>
    <sheet name="TAV 5.2.5" sheetId="166" r:id="rId8"/>
    <sheet name="TAV 5.2.6" sheetId="165" r:id="rId9"/>
    <sheet name="TAV 5.2.7" sheetId="149" r:id="rId10"/>
    <sheet name="TAV 5.2.8" sheetId="152" r:id="rId11"/>
    <sheet name="TAV 5.2.9" sheetId="150" r:id="rId12"/>
    <sheet name="TAV 5.2.10" sheetId="168" r:id="rId13"/>
    <sheet name="TAV 5.2.11" sheetId="167" r:id="rId14"/>
    <sheet name="TAV 5.2.12" sheetId="153" r:id="rId15"/>
    <sheet name="TAV 5.2.13" sheetId="170" r:id="rId16"/>
    <sheet name="TAV 5.2.14" sheetId="169" r:id="rId17"/>
    <sheet name="TAV 5.3.1" sheetId="130" r:id="rId18"/>
    <sheet name="TAV 5.3.2" sheetId="117" r:id="rId19"/>
    <sheet name="TAV 5.3.3" sheetId="155" r:id="rId20"/>
    <sheet name="TAV 5.3.4" sheetId="154" r:id="rId21"/>
    <sheet name="TAV 5.3.5" sheetId="118" r:id="rId22"/>
    <sheet name="TAV 5.4.1" sheetId="173" r:id="rId23"/>
    <sheet name="TAV 5.4.2" sheetId="174" r:id="rId24"/>
    <sheet name="TAV 5.5.1" sheetId="120" r:id="rId25"/>
    <sheet name="TAV 5.5.2" sheetId="143" r:id="rId26"/>
    <sheet name="TAV 5.5.3" sheetId="144" r:id="rId27"/>
    <sheet name="TAV 5.6.1" sheetId="156" r:id="rId28"/>
    <sheet name="TAV 5.6.2" sheetId="157" r:id="rId29"/>
    <sheet name="TAV 5.7.1" sheetId="160" r:id="rId30"/>
    <sheet name="TAV 5.7.2" sheetId="161" r:id="rId31"/>
    <sheet name="TAV 5.8" sheetId="162" r:id="rId32"/>
    <sheet name="TAV 5.9" sheetId="158" r:id="rId33"/>
    <sheet name="TAV 5.10" sheetId="159" r:id="rId34"/>
  </sheets>
  <definedNames>
    <definedName name="IDX_1" localSheetId="14">#REF!</definedName>
    <definedName name="IDX_1" localSheetId="6">#REF!</definedName>
    <definedName name="IDX_1" localSheetId="10">#REF!</definedName>
    <definedName name="IDX_1" localSheetId="27">#REF!</definedName>
    <definedName name="IDX_1" localSheetId="28">#REF!</definedName>
    <definedName name="IDX_1" localSheetId="31">#REF!</definedName>
    <definedName name="IDX_1">#REF!</definedName>
    <definedName name="IDX1_1" localSheetId="14">#REF!</definedName>
    <definedName name="IDX1_1" localSheetId="6">#REF!</definedName>
    <definedName name="IDX1_1" localSheetId="10">#REF!</definedName>
    <definedName name="IDX1_1" localSheetId="27">#REF!</definedName>
    <definedName name="IDX1_1" localSheetId="28">#REF!</definedName>
    <definedName name="IDX1_1" localSheetId="31">#REF!</definedName>
    <definedName name="IDX1_1">#REF!</definedName>
    <definedName name="IDX2_1" localSheetId="14">#REF!</definedName>
    <definedName name="IDX2_1" localSheetId="6">#REF!</definedName>
    <definedName name="IDX2_1" localSheetId="10">#REF!</definedName>
    <definedName name="IDX2_1" localSheetId="27">#REF!</definedName>
    <definedName name="IDX2_1" localSheetId="28">#REF!</definedName>
    <definedName name="IDX2_1" localSheetId="31">#REF!</definedName>
    <definedName name="IDX2_1">#REF!</definedName>
  </definedNames>
  <calcPr calcId="181029"/>
</workbook>
</file>

<file path=xl/calcChain.xml><?xml version="1.0" encoding="utf-8"?>
<calcChain xmlns="http://schemas.openxmlformats.org/spreadsheetml/2006/main">
  <c r="B7" i="159" l="1"/>
  <c r="E4" i="143" l="1"/>
  <c r="C5" i="143"/>
  <c r="D5" i="143" s="1"/>
  <c r="E5" i="144"/>
  <c r="C6" i="144"/>
  <c r="D6" i="144" s="1"/>
  <c r="C7" i="144"/>
  <c r="D7" i="144" s="1"/>
  <c r="C8" i="144"/>
  <c r="D8" i="144" s="1"/>
  <c r="C9" i="144"/>
  <c r="D9" i="144" s="1"/>
  <c r="C10" i="144"/>
  <c r="D10" i="144" s="1"/>
  <c r="C5" i="144"/>
  <c r="D5" i="144" s="1"/>
  <c r="C6" i="143"/>
  <c r="D6" i="143" s="1"/>
  <c r="C7" i="143"/>
  <c r="D7" i="143" s="1"/>
  <c r="C8" i="143"/>
  <c r="D8" i="143" s="1"/>
  <c r="C9" i="143"/>
  <c r="D9" i="143" s="1"/>
  <c r="C10" i="143"/>
  <c r="D10" i="143" s="1"/>
  <c r="E10" i="144"/>
  <c r="E9" i="144"/>
  <c r="E8" i="144"/>
  <c r="E7" i="144"/>
  <c r="F8" i="144" s="1"/>
  <c r="G8" i="144" s="1"/>
  <c r="E6" i="144"/>
  <c r="E4" i="144"/>
  <c r="E10" i="143"/>
  <c r="E9" i="143"/>
  <c r="E8" i="143"/>
  <c r="E7" i="143"/>
  <c r="E6" i="143"/>
  <c r="E5" i="143"/>
  <c r="F9" i="143" l="1"/>
  <c r="G9" i="143" s="1"/>
  <c r="F10" i="144"/>
  <c r="G10" i="144" s="1"/>
  <c r="F7" i="144"/>
  <c r="G7" i="144" s="1"/>
  <c r="F8" i="143"/>
  <c r="G8" i="143" s="1"/>
  <c r="F5" i="143"/>
  <c r="G5" i="143" s="1"/>
  <c r="F7" i="143"/>
  <c r="G7" i="143" s="1"/>
  <c r="F6" i="144"/>
  <c r="G6" i="144" s="1"/>
  <c r="F6" i="143"/>
  <c r="G6" i="143" s="1"/>
  <c r="F9" i="144"/>
  <c r="G9" i="144" s="1"/>
  <c r="F5" i="144"/>
  <c r="G5" i="144" s="1"/>
  <c r="F10" i="143"/>
  <c r="G10" i="143" s="1"/>
</calcChain>
</file>

<file path=xl/sharedStrings.xml><?xml version="1.0" encoding="utf-8"?>
<sst xmlns="http://schemas.openxmlformats.org/spreadsheetml/2006/main" count="1120" uniqueCount="273">
  <si>
    <t>Periodo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</si>
  <si>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</si>
  <si>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</si>
  <si>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</si>
  <si>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</si>
  <si>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</si>
  <si>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</si>
  <si>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</si>
  <si>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</si>
  <si>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</si>
  <si>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</si>
  <si>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</si>
  <si>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</si>
  <si>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Italia</t>
  </si>
  <si>
    <t>INDICE DEI PREZZI AL CONSUMO PER L' INTERA COLLETTIVITA' NAZIONALE</t>
  </si>
  <si>
    <t>INDICE DEI PREZZI AL CONSUMO PER L'INTERA COLLETTIVITA' NELLE 20 CITTA' CAPOLUOGO DI REGIONE (variazioni tendenziali)</t>
  </si>
  <si>
    <t>CONSUMO DEL GAS</t>
  </si>
  <si>
    <t>Servizi sanitari e spese per la salute</t>
  </si>
  <si>
    <t>Trasporti</t>
  </si>
  <si>
    <t>Comunicazioni</t>
  </si>
  <si>
    <t>Ricreazione, spettacoli e cultura</t>
  </si>
  <si>
    <t>Istruzione</t>
  </si>
  <si>
    <t>Altri beni e servizi</t>
  </si>
  <si>
    <t>Fonte:ISTAT (per i dati nazionali)</t>
  </si>
  <si>
    <t>Torino</t>
  </si>
  <si>
    <t>Trento</t>
  </si>
  <si>
    <t>Venezia</t>
  </si>
  <si>
    <t>Trieste</t>
  </si>
  <si>
    <t>Genova</t>
  </si>
  <si>
    <t>Bologna</t>
  </si>
  <si>
    <t>Firenze</t>
  </si>
  <si>
    <t>Perugia</t>
  </si>
  <si>
    <t>Ancona</t>
  </si>
  <si>
    <t>L'Aquila</t>
  </si>
  <si>
    <t>Napoli</t>
  </si>
  <si>
    <t>Bari</t>
  </si>
  <si>
    <t>Potenza</t>
  </si>
  <si>
    <t>Cagliari</t>
  </si>
  <si>
    <t>Fonte:ISTAT (per i dati delle altre città)</t>
  </si>
  <si>
    <t>Depositi</t>
  </si>
  <si>
    <t>Impieghi</t>
  </si>
  <si>
    <t>Fonte: Banca d'Italia</t>
  </si>
  <si>
    <t>Altri usi</t>
  </si>
  <si>
    <t>Palermo</t>
  </si>
  <si>
    <t>Roma</t>
  </si>
  <si>
    <t>Milano</t>
  </si>
  <si>
    <t>Variazioni %</t>
  </si>
  <si>
    <t>Fonte: ISTAT (per i dati nazionali)</t>
  </si>
  <si>
    <t>Totale</t>
  </si>
  <si>
    <t>Uso  domestico</t>
  </si>
  <si>
    <t>Consumi</t>
  </si>
  <si>
    <t>Utenze fatturate</t>
  </si>
  <si>
    <t>( n. )</t>
  </si>
  <si>
    <t>Totali</t>
  </si>
  <si>
    <t>Fonte: AMAP</t>
  </si>
  <si>
    <t>Campo-
basso</t>
  </si>
  <si>
    <t>Uso non domestico</t>
  </si>
  <si>
    <t>Abbigliamento e calzature</t>
  </si>
  <si>
    <t>Mobili, articoli e servizi per la casa</t>
  </si>
  <si>
    <t>Servizi ricettivi e di ristorazione</t>
  </si>
  <si>
    <t>…</t>
  </si>
  <si>
    <t>Fonte: Ministero dell'Economia e delle Finanze</t>
  </si>
  <si>
    <t>Città</t>
  </si>
  <si>
    <t>Verona</t>
  </si>
  <si>
    <t>Catania</t>
  </si>
  <si>
    <t>Rispetto al
periodo precedente</t>
  </si>
  <si>
    <t xml:space="preserve">Rispetto al corrispondente
periodo dell'anno precedente
</t>
  </si>
  <si>
    <t>∆</t>
  </si>
  <si>
    <t>∆%</t>
  </si>
  <si>
    <t>INDICE DEI PREZZI AL CONSUMO PER L'INTERA COLLETTIVITA' NAZIONALE PER DIVISIONE DI SPESA (variazioni tendenziali)</t>
  </si>
  <si>
    <t>Fonte: Istat</t>
  </si>
  <si>
    <t>Assegni</t>
  </si>
  <si>
    <t>Numero</t>
  </si>
  <si>
    <t>Ammontare (Є)</t>
  </si>
  <si>
    <t>Pagherò o vaglia cambiari e tratte accettate</t>
  </si>
  <si>
    <t>Ammontare totale procapite (Є)</t>
  </si>
  <si>
    <t>Anno</t>
  </si>
  <si>
    <t>Fonte: Agenzia delle Entrate - Osservatorio del Mercato Immobiliare</t>
  </si>
  <si>
    <t>Uso cottura cibi + produzione di acqua calda sanitaria</t>
  </si>
  <si>
    <t>Riscaldamento individuale/centralizzato</t>
  </si>
  <si>
    <t>Riscaldamento individuale + uso cottura cibi + produzione di acqua calda sanitaria</t>
  </si>
  <si>
    <t>Prodotti alimentari e bevande analcoliche</t>
  </si>
  <si>
    <t xml:space="preserve">Bevande alcoliche e tabacchi  </t>
  </si>
  <si>
    <t xml:space="preserve">Abitazione, acqua, elettricità e combustibili  </t>
  </si>
  <si>
    <t>5.6.1</t>
  </si>
  <si>
    <t>5.6.2</t>
  </si>
  <si>
    <t>n.</t>
  </si>
  <si>
    <t>Variazione rispetto al trimestre precedente</t>
  </si>
  <si>
    <t>Variazione rispetto allo stesso trimestre dell'anno precedente</t>
  </si>
  <si>
    <t>v.a.</t>
  </si>
  <si>
    <t>%</t>
  </si>
  <si>
    <t>I</t>
  </si>
  <si>
    <t>II</t>
  </si>
  <si>
    <t>III</t>
  </si>
  <si>
    <t>IV</t>
  </si>
  <si>
    <t>Sportelli</t>
  </si>
  <si>
    <t>Sportelli per 10000 abitanti</t>
  </si>
  <si>
    <t>Depositi  per abitante</t>
  </si>
  <si>
    <t>Impieghi  per abitante</t>
  </si>
  <si>
    <t xml:space="preserve">Uso tecnologico (artigianale-industriale) </t>
  </si>
  <si>
    <t>Uso tecnologico + riscaldamento</t>
  </si>
  <si>
    <t>5.8</t>
  </si>
  <si>
    <t>5.9</t>
  </si>
  <si>
    <t>Fonte: AMG</t>
  </si>
  <si>
    <t>Messina</t>
  </si>
  <si>
    <t>5.1.1</t>
  </si>
  <si>
    <t>5.1.2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</si>
  <si>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</si>
  <si>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</si>
  <si>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</si>
  <si>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</si>
  <si>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</si>
  <si>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</si>
  <si>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</si>
  <si>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</si>
  <si>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</si>
  <si>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5.4.1</t>
  </si>
  <si>
    <t>5.4.2</t>
  </si>
  <si>
    <t>5.5.1</t>
  </si>
  <si>
    <t>5.5.2</t>
  </si>
  <si>
    <t>5.3.4</t>
  </si>
  <si>
    <t>5.3.5</t>
  </si>
  <si>
    <t>INDICE DEI PREZZI AL CONSUMO PER L'INTERA COLLETTIVITA' NAZIONALE PER TIPOLOGIA DI PRODOTTO (variazioni tendenziali)</t>
  </si>
  <si>
    <t>INDICE DEI PREZZI AL CONSUMO PER L'INTERA COLLETTIVITA' NAZIONALE PER FREQUENZA DI ACQUISTO (variazioni tendenziali)</t>
  </si>
  <si>
    <t>5.3.5 INDICE DEI PREZZI AL CONSUMO PER L'INTERA COLLETTIVITA' NELLE 20 CITTA' CAPOLUOGO DI REGIONE
(variazioni tendenziali)</t>
  </si>
  <si>
    <t>5.3.1 INDICE DEI PREZZI AL CONSUMO PER L' INTERA COLLETTIVITA' NAZIONALE</t>
  </si>
  <si>
    <r>
      <t>( m</t>
    </r>
    <r>
      <rPr>
        <vertAlign val="superscript"/>
        <sz val="10"/>
        <rFont val="Calibri"/>
        <family val="2"/>
      </rPr>
      <t xml:space="preserve">3 </t>
    </r>
    <r>
      <rPr>
        <sz val="10"/>
        <rFont val="Calibri"/>
        <family val="2"/>
      </rPr>
      <t>)</t>
    </r>
  </si>
  <si>
    <t>Alta frequenza d'acquisto</t>
  </si>
  <si>
    <t>Media frequenza d'acquisto</t>
  </si>
  <si>
    <t>Bassa frequenza d'acquisto</t>
  </si>
  <si>
    <t>core inflation</t>
  </si>
  <si>
    <t>Beni</t>
  </si>
  <si>
    <t>Servizi</t>
  </si>
  <si>
    <t>Indice generale</t>
  </si>
  <si>
    <t>Torna all'indice</t>
  </si>
  <si>
    <t>Aosta</t>
  </si>
  <si>
    <r>
      <t>m</t>
    </r>
    <r>
      <rPr>
        <vertAlign val="superscript"/>
        <sz val="10"/>
        <rFont val="Calibri"/>
        <family val="2"/>
      </rPr>
      <t>3</t>
    </r>
  </si>
  <si>
    <t>AGRICOLTURA</t>
  </si>
  <si>
    <t>INDUSTRIA</t>
  </si>
  <si>
    <t>TERZIARIO</t>
  </si>
  <si>
    <t>DOMESTICO</t>
  </si>
  <si>
    <t>TOTALE</t>
  </si>
  <si>
    <t>Fonte: Terna</t>
  </si>
  <si>
    <t>Gruppi di misura</t>
  </si>
  <si>
    <t>N. compravendite</t>
  </si>
  <si>
    <t>Variazione rispetto al periodo precedente</t>
  </si>
  <si>
    <t>CONSUMO DELL'ACQUA - ANNO 2018</t>
  </si>
  <si>
    <t>Catanzaro</t>
  </si>
  <si>
    <t>Valore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</si>
  <si>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</si>
  <si>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</si>
  <si>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</si>
  <si>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</si>
  <si>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</si>
  <si>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</si>
  <si>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</si>
  <si>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</si>
  <si>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5.3.2 INDICE DEI PREZZI AL CONSUMO PER L'INTERA COLLETTIVITA' NAZIONALE PER DIVISIONE DI SPESA
(variazioni tendenziali)</t>
  </si>
  <si>
    <t>5.3.3 INDICE DEI PREZZI AL CONSUMO PER L'INTERA COLLETTIVITA' NAZIONALE PER TIPOLOGIA DI PRODOTTO
(variazioni tendenziali)</t>
  </si>
  <si>
    <t>5.3.4 INDICE DEI PREZZI AL CONSUMO PER L'INTERA COLLETTIVITA' NAZIONALE PER FREQUENZA DI ACQUISTO
(variazioni tendenziali)</t>
  </si>
  <si>
    <t>CONSUMI DI ENERGIA ELETTRICA PER SETTORE - DATI PROVINCIALI</t>
  </si>
  <si>
    <t>Frequenza</t>
  </si>
  <si>
    <t>Ammontare in Euro</t>
  </si>
  <si>
    <t>Importo medio</t>
  </si>
  <si>
    <t>Reddito da fabbricati</t>
  </si>
  <si>
    <t>Reddito da lavoro dipendente e assimilati</t>
  </si>
  <si>
    <t>Reddito da pensione</t>
  </si>
  <si>
    <t>Reddito da lavoro autonomo (comprensivo dei valori nulli)</t>
  </si>
  <si>
    <t>Reddito di spettanza dell'imprenditore in contabilita' ordinaria  (comprensivo dei valori nulli)</t>
  </si>
  <si>
    <t>Reddito di spettanza dell'imprenditore in contabilita' semplificata (comprensivo dei valori nulli)</t>
  </si>
  <si>
    <t>Reddito da partecipazione  (comprensivo dei valori nulli)</t>
  </si>
  <si>
    <t>DICHIARAZIONI IRPEF - ANNO DI IMPOSTA 2020 - REDDITI PER CLASSE DI REDDITO A PALERMO</t>
  </si>
  <si>
    <t>Reddito complessivo minore o uguale a zero euro</t>
  </si>
  <si>
    <t>Reddito complessivo da 0 a 10000 euro</t>
  </si>
  <si>
    <t>Reddito complessivo da 10000 a 15000 euro</t>
  </si>
  <si>
    <t>Reddito complessivo da 15000 a 26000 euro</t>
  </si>
  <si>
    <t>Reddito complessivo da 26000 a 55000 euro</t>
  </si>
  <si>
    <t>Reddito complessivo da 55000 a 75000 euro</t>
  </si>
  <si>
    <t>Reddito complessivo da 75000 a 120000 euro</t>
  </si>
  <si>
    <t>Reddito complessivo oltre 120000 euro</t>
  </si>
  <si>
    <t>DICHIARAZIONI IRPEF - ANNO DI IMPOSTA 2020 - REDDITI PER FONTE DI REDDITO A PALERMO</t>
  </si>
  <si>
    <t>UNITA' LOCALI E ADDETTI - NUMERO DI UNITA' LOCALI DELLE IMPRESE ATTIVE PER SETTORE ECONOMICO E CLASSE DI ADDETTI</t>
  </si>
  <si>
    <t>UNITA' LOCALI E ADDETTI - NUMERO ADDETTI DELLE UNITA' LOCALI DELLE IMPRESE ATTIVE PER SETTORE ECONOMICO E CLASSE DI ADDETTI</t>
  </si>
  <si>
    <t>5.5.3</t>
  </si>
  <si>
    <t>5.7.1</t>
  </si>
  <si>
    <t>5.7.2</t>
  </si>
  <si>
    <t>5.10</t>
  </si>
  <si>
    <t>5.10 CONSUMI DI ENERGIA ELETTRICA PER SETTORE - DATI PROVINCIALI (IN GWh)</t>
  </si>
  <si>
    <t>5.9 CONSUMO DI ACQUA - ANNO 2018</t>
  </si>
  <si>
    <t>5.8 CONSUMO DEL GAS</t>
  </si>
  <si>
    <t>Fonte: Istat, Registro Statistico delle Unità Locali (ASIA UL)</t>
  </si>
  <si>
    <t>S: altre attività di servizi</t>
  </si>
  <si>
    <t>R: attività artistiche, sportive, di intrattenimento e divertimento</t>
  </si>
  <si>
    <t>Q: sanità e assistenza sociale</t>
  </si>
  <si>
    <t>P: istruzione</t>
  </si>
  <si>
    <t>N: noleggio, agenzie di viaggio, servizi di supporto alle imprese</t>
  </si>
  <si>
    <t>M: attività professionali, scientifiche e tecniche</t>
  </si>
  <si>
    <t>L: attività immobiliari</t>
  </si>
  <si>
    <t>K: attività finanziarie e assicurative</t>
  </si>
  <si>
    <t>J: servizi di informazione e comunicazione</t>
  </si>
  <si>
    <t>I: attività dei servizi di alloggio e di ristorazione</t>
  </si>
  <si>
    <t>H: trasporto e magazzinaggio</t>
  </si>
  <si>
    <t>G: commercio all'ingrosso e al dettaglio, riparazione di autoveicoli e motocicli</t>
  </si>
  <si>
    <t>F: costruzioni</t>
  </si>
  <si>
    <t>E: fornitura di acqua reti fognarie, attività di gestione dei rifiuti e risanamento</t>
  </si>
  <si>
    <t>D: fornitura di energia elettrica, gas, vapore e aria condizionata</t>
  </si>
  <si>
    <t>C: attività manifatturiere</t>
  </si>
  <si>
    <t>B: estrazione di minerali da cave e miniere</t>
  </si>
  <si>
    <t>250 e più</t>
  </si>
  <si>
    <t>50-249</t>
  </si>
  <si>
    <t>10-49</t>
  </si>
  <si>
    <t>0-9</t>
  </si>
  <si>
    <t>5.4.1 UNITA' LOCALI E ADDETTI
NUMERO DI UNITA' LOCALI DELLE IMPRESE ATTIVE PER SETTORE ECONOMICO E CLASSE DI ADDETTI</t>
  </si>
  <si>
    <t>5.4.2 UNITA' LOCALI E ADDETTI
NUMERO ADDETTI DELLE UNITA' LOCALI DELLE IMPRESE ATTIVE PER SETTORE ECONOMICO E CLASSE DI ADDETTI</t>
  </si>
  <si>
    <t>5.2.1  MERCATO DEL LAVORO - OCCUPATI (15-64 ANNI) PER GRANDE COMUNE
MASCHI + FEMMINE - ANNI 2018-2022 (valori assoluti in migliaia)</t>
  </si>
  <si>
    <t>5.2.2  MERCATO DEL LAVORO - OCCUPATI (15-64 ANNI) PER GRANDE COMUNE
MASCHI - ANNI 2018-2022 (valori assoluti in migliaia)</t>
  </si>
  <si>
    <t>5.2.3  MERCATO DEL LAVORO - OCCUPATI (15-64 ANNI) PER GRANDE COMUNE
FEMMINE - ANNI 2018-2022 (valori assoluti in migliaia)</t>
  </si>
  <si>
    <t>5.2.4  MERCATO DEL LAVORO - TASSO DI OCCUPAZIONE (15-64 ANNI) PER GRANDE COMUNE
MASCHI + FEMMINE - ANNI 2018-2022 (valori percentuali)</t>
  </si>
  <si>
    <t>5.2.5  MERCATO DEL LAVORO - TASSO DI OCCUPAZIONE (15-64 ANNI) PER GRANDE COMUNE
MASCHI - ANNI 2018-2022 (valori percentuali)</t>
  </si>
  <si>
    <t>5.2.6  MERCATO DEL LAVORO - TASSO DI OCCUPAZIONE (15-64 ANNI) PER GRANDE COMUNE
FEMMINE - ANNI 2018-2022 (valori percentuali)</t>
  </si>
  <si>
    <t>5.2.7  MERCATO DEL LAVORO - DISOCCUPATI PER GRANDE COMUNE
MASCHI + FEMMINE - ANNI 2018-2022 (valori assoluti in migliaia)</t>
  </si>
  <si>
    <t>5.2.8  MERCATO DEL LAVORO - TASSO DI DISOCCUPAZIONE PER GRANDE COMUNE
MASCHI + FEMMINE - ANNI 2018-2022 (valori percentuali)</t>
  </si>
  <si>
    <t>5.2.9  MERCATO DEL LAVORO - NON FORZE DI LAVORO (15-64 ANNI) PER GRANDE COMUNE
MASCHI + FEMMINE - ANNI 2018-2022 (valori assoluti in migliaia)</t>
  </si>
  <si>
    <t>Indici</t>
  </si>
  <si>
    <t>5.5.1  BANCHE: NUMERO SPORTELLI -  ANNI 2012 - 2022</t>
  </si>
  <si>
    <t>5.5.2  BANCHE: DEPOSITI - ANNI 2012 - 2022 (valori espressi in migliaia di Euro)</t>
  </si>
  <si>
    <t>5.5.3  BANCHE: IMPIEGHI - ANNI 2012 - 2022 (valori espressi in migliaia di €)</t>
  </si>
  <si>
    <t>Provvisorio</t>
  </si>
  <si>
    <t>(Provvisorio)</t>
  </si>
  <si>
    <t>5.6.2 COMPRAVENDITE DI IMMOBILI RESIDENZIALI PER TRIMESTRE A PALERMO - ANNI 2012 - 2022</t>
  </si>
  <si>
    <t>5.6.1 COMPRAVENDITE DI IMMOBILI RESIDENZIALI A PALERMO - 2012 - 2022</t>
  </si>
  <si>
    <t>MERCATO DEL LAVORO - OCCUPATI (15-64 ANNI) PER GRANDE COMUNE MASCHI + FEMMINE - ANNI 2018-2022 (valori assoluti in migliaia)</t>
  </si>
  <si>
    <t>MERCATO DEL LAVORO - OCCUPATI (15-64 ANNI) PER GRANDE COMUNE MASCHI - ANNI 2018-2022 (valori assoluti in migliaia)</t>
  </si>
  <si>
    <t>MERCATO DEL LAVORO - OCCUPATI (15-64 ANNI) PER GRANDE COMUNE FEMMINE - ANNI 2018-2022 (valori assoluti in migliaia)</t>
  </si>
  <si>
    <t>MERCATO DEL LAVORO - TASSO DI OCCUPAZIONE (15-64 ANNI) PER GRANDE COMUNE MASCHI + FEMMINE - ANNI 2018-2022 (valori percentuali)</t>
  </si>
  <si>
    <t>MERCATO DEL LAVORO - TASSO DI OCCUPAZIONE (15-64 ANNI) PER GRANDE COMUNE MASCHI - ANNI 2018-2022 (valori percentuali)</t>
  </si>
  <si>
    <t>MERCATO DEL LAVORO - TASSO DI OCCUPAZIONE (15-64 ANNI) PER GRANDE COMUNE FEMMINE - ANNI 2018-2022 (valori percentuali)</t>
  </si>
  <si>
    <t>MERCATO DEL LAVORO - DISOCCUPATI PER GRANDE COMUNE MASCHI + FEMMINE - ANNI 2018-2022 (valori assoluti in migliaia)</t>
  </si>
  <si>
    <t>MERCATO DEL LAVORO - TASSO DI DISOCCUPAZIONE PER GRANDE COMUNE MASCHI + FEMMINE - ANNI 2018-2022 (valori percentuali)</t>
  </si>
  <si>
    <t>MERCATO DEL LAVORO - NON FORZE DI LAVORO (15-64 ANNI) PER GRANDE COMUNE MASCHI + FEMMINE - ANNI 2018-2022 (valori assoluti in migliaia)</t>
  </si>
  <si>
    <t>MERCATO DEL LAVORO - NON FORZE DI LAVORO (15-64 ANNI) PER GRANDE COMUNE MASCHI - ANNI 2018-2022 (valori assoluti in migliaia)</t>
  </si>
  <si>
    <t>5.2.10  MERCATO DEL LAVORO - NON FORZE DI LAVORO (15-64 ANNI) PER GRANDE COMUNE
MASCHI - ANNI 2018-2022 (valori assoluti in migliaia)</t>
  </si>
  <si>
    <t>MERCATO DEL LAVORO - NON FORZE DI LAVORO (15-64 ANNI) PER GRANDE COMUNE FEMMINE - ANNI 2018-2022 (valori assoluti in migliaia)</t>
  </si>
  <si>
    <t>5.2.11  MERCATO DEL LAVORO - NON FORZE DI LAVORO (15-64 ANNI) PER GRANDE COMUNE
FEMMINE - ANNI 2018-2022 (valori assoluti in migliaia)</t>
  </si>
  <si>
    <t>MERCATO DEL LAVORO - TASSO DI INATTIVITA' (15-64 ANNI) PER GRANDE COMUNE MASCHI + FEMMINE - ANNI 2018-2022 (valori percentuali)</t>
  </si>
  <si>
    <t>5.2.12  MERCATO DEL LAVORO - TASSO DI INATTIVITA' (15-64 ANNI) PER GRANDE COMUNE
MASCHI + FEMMINE - ANNI 2018-2022 (valori percentuali)</t>
  </si>
  <si>
    <t>MERCATO DEL LAVORO - TASSO DI INATTIVITA' (15-64 ANNI) PER GRANDE COMUNE MASCHI - ANNI 2018-2022 (valori percentuali)</t>
  </si>
  <si>
    <t>5.2.13  MERCATO DEL LAVORO - TASSO DI INATTIVITA' (15-64 ANNI) PER GRANDE COMUNE
MASCHI - ANNI 2018-2022 (valori percentuali)</t>
  </si>
  <si>
    <t>MERCATO DEL LAVORO - TASSO DI INATTIVITA' (15-64 ANNI) PER GRANDE COMUNE FEMMINE - ANNI 2018-2022 (valori percentuali)</t>
  </si>
  <si>
    <t>5.2.14  MERCATO DEL LAVORO - TASSO DI INATTIVITA' (15-64 ANNI) PER GRANDE COMUNE
FEMMINE - ANNI 2018-2022 (valori percentuali)</t>
  </si>
  <si>
    <t>BANCHE: NUMERO SPORTELLI - ANNI 2012-2022</t>
  </si>
  <si>
    <t>BANCHE: DEPOSITI - ANNI 2012-2022</t>
  </si>
  <si>
    <t>BANCHE: IMPIEGHI - ANNI 2012-2022</t>
  </si>
  <si>
    <t>COMPRAVENDITE DI IMMOBILI RESIDENZIALI A PALERMO - 2012-2022</t>
  </si>
  <si>
    <t>COMPRAVENDITE DI IMMOBILI RESIDENZIALI PER TRIMESTRE A PALERMO - ANNI 2012 -2022</t>
  </si>
  <si>
    <t>Anno di imposta 2020</t>
  </si>
  <si>
    <t>Anno di imposta 2021</t>
  </si>
  <si>
    <t>Reddito imponibile</t>
  </si>
  <si>
    <t>5.1.1 DICHIARAZIONI IRPEF - REDDITI PER FONTE DI REDDITO A PALERMO</t>
  </si>
  <si>
    <t>5.1.2 DICHIARAZIONI IRPEF - REDDITI PER CLASSE DI REDDITO A PALERMO</t>
  </si>
  <si>
    <r>
      <rPr>
        <sz val="10"/>
        <color theme="1"/>
        <rFont val="Symbol"/>
        <family val="1"/>
        <charset val="2"/>
      </rPr>
      <t>D</t>
    </r>
    <r>
      <rPr>
        <sz val="10"/>
        <rFont val="Arial"/>
        <family val="2"/>
      </rPr>
      <t xml:space="preserve"> 2021-2020</t>
    </r>
  </si>
  <si>
    <r>
      <rPr>
        <sz val="10"/>
        <color theme="1"/>
        <rFont val="Symbol"/>
        <family val="1"/>
        <charset val="2"/>
      </rPr>
      <t>D%</t>
    </r>
    <r>
      <rPr>
        <sz val="10"/>
        <rFont val="Arial"/>
        <family val="2"/>
      </rPr>
      <t xml:space="preserve"> 2021-2020</t>
    </r>
  </si>
  <si>
    <t>5.7.1 PROTESTI A PALERMO ANNI 2020 - 2021</t>
  </si>
  <si>
    <t>∆ 2021/2020</t>
  </si>
  <si>
    <t>∆% 2021/2020</t>
  </si>
  <si>
    <t>5.7.2 PROTESTI NELLE GRANDI CITTA' ITALIANE - ANNO 2021</t>
  </si>
  <si>
    <t>PROTESTI A PALERMO ANNI 2020 - 2021</t>
  </si>
  <si>
    <t>PROTESTI NELLE GRANDI CITTA' ITALIANE - ANNO 2021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</si>
  <si>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>% 2022-2017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</si>
  <si>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>% 2022-2021</t>
    </r>
  </si>
  <si>
    <t>media annua</t>
  </si>
  <si>
    <t>∆ 2022/2012</t>
  </si>
  <si>
    <t>∆% 2022/2012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</si>
</sst>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L.&quot;\ * #,##0_-;\-&quot;L.&quot;\ * #,##0_-;_-&quot;L.&quot;\ * &quot;-&quot;_-;_-@_-"/>
    <numFmt numFmtId="166" formatCode="#,##0.0"/>
    <numFmt numFmtId="167" formatCode="0.0"/>
    <numFmt numFmtId="168" formatCode="\+#,##0;\-#,##0"/>
    <numFmt numFmtId="169" formatCode="0.0%"/>
    <numFmt numFmtId="170" formatCode="\+#,###;\-#,###"/>
    <numFmt numFmtId="171" formatCode="\+0.0;\-0.0"/>
    <numFmt numFmtId="172" formatCode="\+0.0%;\-0.0%"/>
    <numFmt numFmtId="173" formatCode="\+\ #.0%;\-\ 0.0\ %"/>
    <numFmt numFmtId="174" formatCode="[$€]#,##0.00_);[Red]\([$€]#,##0.00\)"/>
    <numFmt numFmtId="175" formatCode="_-* #,##0_-;\-* #,##0_-;_-* &quot;-&quot;??_-;_-@_-"/>
    <numFmt numFmtId="176" formatCode="#,##0.00_ ;\-#,##0.00\ "/>
    <numFmt numFmtId="177" formatCode="\+0.00;\-0.00"/>
    <numFmt numFmtId="178" formatCode="#,##0;;\-"/>
    <numFmt numFmtId="179" formatCode="\+\ 0.0%;\-\ 0.0\ %"/>
    <numFmt numFmtId="180" formatCode="\+#,##0.00;\-#,##0.00"/>
    <numFmt numFmtId="181" formatCode="_-[$€]\ * #,##0.00_-;\-[$€]\ * #,##0.00_-;_-[$€]\ * &quot;-&quot;??_-;_-@_-"/>
    <numFmt numFmtId="182" formatCode="#,##0_ ;\-#,##0\ "/>
    <numFmt numFmtId="183" formatCode="\+#,###;\-#,###;0"/>
    <numFmt numFmtId="184" formatCode="\+0;\-0;0"/>
    <numFmt numFmtId="185" formatCode="\+0.0%;\-0.0%;0.0%"/>
    <numFmt numFmtId="186" formatCode="\+0.00;\-0.00;0.00"/>
    <numFmt numFmtId="187" formatCode="\+0.0%;\-0.0%;0.0%;"/>
    <numFmt numFmtId="188" formatCode="[Blue]\+0.0;[Red]\-0.0;0.0"/>
    <numFmt numFmtId="189" formatCode="0.00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sz val="7"/>
      <color indexed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Arial Narrow"/>
      <family val="2"/>
    </font>
    <font>
      <sz val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name val="Calibri"/>
      <family val="2"/>
    </font>
    <font>
      <sz val="10"/>
      <name val="Times New Roman"/>
      <family val="1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Symbol"/>
      <family val="1"/>
      <charset val="2"/>
    </font>
    <font>
      <sz val="10"/>
      <name val="Calibri"/>
      <family val="1"/>
      <charset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charset val="2"/>
      <scheme val="minor"/>
    </font>
    <font>
      <sz val="10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0"/>
      <color theme="1"/>
      <name val="Calibri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auto="1"/>
      </bottom>
      <diagonal/>
    </border>
  </borders>
  <cellStyleXfs count="102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7" applyNumberFormat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74" fontId="7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24" fillId="29" borderId="7" applyNumberFormat="0" applyAlignment="0" applyProtection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30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14" fillId="0" borderId="0"/>
    <xf numFmtId="0" fontId="14" fillId="0" borderId="0"/>
    <xf numFmtId="0" fontId="7" fillId="0" borderId="0" applyBorder="0"/>
    <xf numFmtId="0" fontId="18" fillId="31" borderId="10" applyNumberFormat="0" applyFont="0" applyAlignment="0" applyProtection="0"/>
    <xf numFmtId="0" fontId="26" fillId="21" borderId="11" applyNumberFormat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49" fontId="15" fillId="0" borderId="1">
      <alignment vertical="center" wrapText="1"/>
    </xf>
    <xf numFmtId="0" fontId="15" fillId="2" borderId="2">
      <alignment horizontal="center" vertical="center" wrapText="1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32" borderId="0" applyNumberFormat="0" applyBorder="0" applyAlignment="0" applyProtection="0"/>
    <xf numFmtId="0" fontId="35" fillId="33" borderId="0" applyNumberFormat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31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3" fillId="31" borderId="10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14">
    <xf numFmtId="0" fontId="0" fillId="0" borderId="0" xfId="0"/>
    <xf numFmtId="0" fontId="10" fillId="0" borderId="0" xfId="50" applyFont="1" applyAlignment="1">
      <alignment vertical="center"/>
    </xf>
    <xf numFmtId="0" fontId="10" fillId="0" borderId="0" xfId="50" applyFont="1"/>
    <xf numFmtId="0" fontId="10" fillId="0" borderId="0" xfId="50" applyFont="1" applyAlignment="1">
      <alignment horizontal="center" vertical="center"/>
    </xf>
    <xf numFmtId="49" fontId="10" fillId="0" borderId="0" xfId="50" applyNumberFormat="1" applyFont="1" applyAlignment="1">
      <alignment horizontal="right" vertical="center"/>
    </xf>
    <xf numFmtId="0" fontId="11" fillId="0" borderId="0" xfId="50" applyFont="1" applyAlignment="1">
      <alignment vertical="center"/>
    </xf>
    <xf numFmtId="2" fontId="11" fillId="0" borderId="0" xfId="50" applyNumberFormat="1" applyFont="1" applyAlignment="1">
      <alignment vertical="center"/>
    </xf>
    <xf numFmtId="167" fontId="11" fillId="0" borderId="0" xfId="50" applyNumberFormat="1" applyFont="1" applyAlignment="1">
      <alignment vertical="center"/>
    </xf>
    <xf numFmtId="3" fontId="10" fillId="0" borderId="0" xfId="50" applyNumberFormat="1" applyFont="1" applyBorder="1"/>
    <xf numFmtId="3" fontId="10" fillId="0" borderId="0" xfId="50" applyNumberFormat="1" applyFont="1" applyBorder="1" applyAlignment="1">
      <alignment horizontal="right"/>
    </xf>
    <xf numFmtId="1" fontId="10" fillId="0" borderId="0" xfId="50" applyNumberFormat="1" applyFont="1" applyBorder="1"/>
    <xf numFmtId="0" fontId="12" fillId="0" borderId="0" xfId="50" applyFont="1" applyBorder="1" applyAlignment="1">
      <alignment horizontal="center" vertical="center"/>
    </xf>
    <xf numFmtId="0" fontId="10" fillId="0" borderId="0" xfId="46" applyFont="1" applyAlignment="1">
      <alignment vertical="center"/>
    </xf>
    <xf numFmtId="0" fontId="10" fillId="0" borderId="0" xfId="50" applyFont="1" applyAlignment="1">
      <alignment horizontal="center"/>
    </xf>
    <xf numFmtId="0" fontId="36" fillId="0" borderId="0" xfId="50" applyFont="1"/>
    <xf numFmtId="0" fontId="11" fillId="0" borderId="0" xfId="50" applyFont="1"/>
    <xf numFmtId="4" fontId="8" fillId="0" borderId="0" xfId="22" applyNumberFormat="1" applyAlignment="1" applyProtection="1"/>
    <xf numFmtId="3" fontId="36" fillId="0" borderId="0" xfId="49" applyNumberFormat="1" applyFont="1" applyAlignment="1">
      <alignment horizontal="center" vertical="center"/>
    </xf>
    <xf numFmtId="0" fontId="36" fillId="0" borderId="0" xfId="50" applyFont="1" applyAlignment="1">
      <alignment horizontal="center"/>
    </xf>
    <xf numFmtId="0" fontId="12" fillId="0" borderId="0" xfId="50" applyFont="1" applyBorder="1" applyAlignment="1" applyProtection="1">
      <alignment horizontal="center" vertical="center"/>
      <protection locked="0"/>
    </xf>
    <xf numFmtId="0" fontId="37" fillId="0" borderId="0" xfId="37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169" fontId="37" fillId="0" borderId="0" xfId="37" applyNumberFormat="1" applyFont="1" applyBorder="1" applyAlignment="1">
      <alignment horizontal="right"/>
    </xf>
    <xf numFmtId="0" fontId="37" fillId="0" borderId="0" xfId="37" applyNumberFormat="1" applyFont="1" applyBorder="1"/>
    <xf numFmtId="169" fontId="37" fillId="0" borderId="0" xfId="54" applyNumberFormat="1" applyFont="1" applyBorder="1"/>
    <xf numFmtId="0" fontId="18" fillId="0" borderId="0" xfId="43" applyAlignment="1">
      <alignment horizontal="right"/>
    </xf>
    <xf numFmtId="0" fontId="18" fillId="0" borderId="0" xfId="43"/>
    <xf numFmtId="169" fontId="18" fillId="0" borderId="0" xfId="56" applyNumberFormat="1" applyFont="1"/>
    <xf numFmtId="3" fontId="37" fillId="0" borderId="0" xfId="43" applyNumberFormat="1" applyFont="1" applyAlignment="1">
      <alignment horizontal="justify" vertical="top"/>
    </xf>
    <xf numFmtId="3" fontId="37" fillId="0" borderId="0" xfId="43" applyNumberFormat="1" applyFont="1" applyAlignment="1">
      <alignment horizontal="right" vertical="top"/>
    </xf>
    <xf numFmtId="0" fontId="38" fillId="0" borderId="0" xfId="43" applyFont="1"/>
    <xf numFmtId="0" fontId="38" fillId="0" borderId="0" xfId="43" applyFont="1" applyAlignment="1">
      <alignment horizontal="right"/>
    </xf>
    <xf numFmtId="3" fontId="39" fillId="0" borderId="0" xfId="43" applyNumberFormat="1" applyFont="1" applyAlignment="1">
      <alignment horizontal="justify" vertical="top"/>
    </xf>
    <xf numFmtId="0" fontId="37" fillId="0" borderId="6" xfId="43" applyFont="1" applyBorder="1" applyAlignment="1">
      <alignment vertical="center" wrapText="1"/>
    </xf>
    <xf numFmtId="0" fontId="37" fillId="0" borderId="6" xfId="43" applyFont="1" applyBorder="1" applyAlignment="1">
      <alignment horizontal="right" vertical="center"/>
    </xf>
    <xf numFmtId="0" fontId="37" fillId="0" borderId="6" xfId="43" applyFont="1" applyBorder="1" applyAlignment="1">
      <alignment horizontal="right" vertical="center" wrapText="1"/>
    </xf>
    <xf numFmtId="166" fontId="37" fillId="0" borderId="0" xfId="43" applyNumberFormat="1" applyFont="1" applyAlignment="1">
      <alignment horizontal="right" vertical="top"/>
    </xf>
    <xf numFmtId="0" fontId="37" fillId="0" borderId="0" xfId="50" applyFont="1" applyBorder="1" applyAlignment="1">
      <alignment horizontal="right" vertical="top" wrapText="1"/>
    </xf>
    <xf numFmtId="0" fontId="14" fillId="0" borderId="0" xfId="50" applyFont="1"/>
    <xf numFmtId="0" fontId="37" fillId="0" borderId="0" xfId="50" applyFont="1" applyBorder="1" applyAlignment="1" applyProtection="1">
      <alignment horizontal="center"/>
      <protection locked="0"/>
    </xf>
    <xf numFmtId="0" fontId="37" fillId="0" borderId="3" xfId="50" applyFont="1" applyBorder="1" applyAlignment="1" applyProtection="1">
      <alignment horizontal="center"/>
      <protection locked="0"/>
    </xf>
    <xf numFmtId="0" fontId="17" fillId="0" borderId="0" xfId="50" applyFont="1" applyBorder="1" applyAlignment="1">
      <alignment horizontal="center"/>
    </xf>
    <xf numFmtId="0" fontId="37" fillId="0" borderId="0" xfId="50" applyFont="1" applyBorder="1" applyAlignment="1">
      <alignment horizontal="center"/>
    </xf>
    <xf numFmtId="0" fontId="37" fillId="0" borderId="0" xfId="50" applyFont="1"/>
    <xf numFmtId="0" fontId="37" fillId="0" borderId="3" xfId="50" applyFont="1" applyBorder="1" applyAlignment="1">
      <alignment horizontal="center" vertical="center"/>
    </xf>
    <xf numFmtId="0" fontId="37" fillId="0" borderId="0" xfId="50" applyFont="1" applyBorder="1" applyAlignment="1">
      <alignment horizontal="left" vertical="center"/>
    </xf>
    <xf numFmtId="0" fontId="37" fillId="0" borderId="0" xfId="50" applyFont="1" applyAlignment="1">
      <alignment vertical="center"/>
    </xf>
    <xf numFmtId="0" fontId="37" fillId="0" borderId="0" xfId="50" applyFont="1" applyBorder="1" applyAlignment="1" applyProtection="1">
      <alignment vertical="center"/>
      <protection locked="0"/>
    </xf>
    <xf numFmtId="0" fontId="44" fillId="0" borderId="0" xfId="50" applyFont="1" applyAlignment="1">
      <alignment vertical="center"/>
    </xf>
    <xf numFmtId="0" fontId="44" fillId="0" borderId="3" xfId="50" applyFont="1" applyBorder="1" applyAlignment="1">
      <alignment vertical="center"/>
    </xf>
    <xf numFmtId="0" fontId="37" fillId="0" borderId="3" xfId="50" applyFont="1" applyBorder="1" applyAlignment="1">
      <alignment vertical="center"/>
    </xf>
    <xf numFmtId="0" fontId="14" fillId="0" borderId="0" xfId="50" applyFont="1" applyAlignment="1">
      <alignment vertical="center"/>
    </xf>
    <xf numFmtId="0" fontId="39" fillId="0" borderId="0" xfId="48" applyFont="1" applyAlignment="1">
      <alignment horizontal="left"/>
    </xf>
    <xf numFmtId="3" fontId="37" fillId="0" borderId="3" xfId="43" applyNumberFormat="1" applyFont="1" applyBorder="1" applyAlignment="1">
      <alignment horizontal="justify" vertical="top"/>
    </xf>
    <xf numFmtId="166" fontId="37" fillId="0" borderId="3" xfId="43" applyNumberFormat="1" applyFont="1" applyBorder="1" applyAlignment="1">
      <alignment horizontal="right" vertical="top"/>
    </xf>
    <xf numFmtId="3" fontId="37" fillId="0" borderId="3" xfId="43" applyNumberFormat="1" applyFont="1" applyBorder="1" applyAlignment="1">
      <alignment horizontal="right" vertical="top"/>
    </xf>
    <xf numFmtId="0" fontId="37" fillId="0" borderId="0" xfId="50" applyFont="1" applyBorder="1" applyAlignment="1">
      <alignment vertical="center"/>
    </xf>
    <xf numFmtId="171" fontId="37" fillId="0" borderId="0" xfId="50" applyNumberFormat="1" applyFont="1" applyBorder="1" applyAlignment="1">
      <alignment horizontal="center" vertical="center"/>
    </xf>
    <xf numFmtId="0" fontId="37" fillId="0" borderId="0" xfId="50" applyFont="1" applyAlignment="1">
      <alignment horizontal="center" vertical="center"/>
    </xf>
    <xf numFmtId="171" fontId="37" fillId="0" borderId="0" xfId="50" applyNumberFormat="1" applyFont="1" applyAlignment="1">
      <alignment horizontal="center" vertical="center"/>
    </xf>
    <xf numFmtId="0" fontId="39" fillId="0" borderId="0" xfId="47" applyFont="1"/>
    <xf numFmtId="0" fontId="39" fillId="0" borderId="0" xfId="47" applyFont="1" applyAlignment="1">
      <alignment horizontal="left"/>
    </xf>
    <xf numFmtId="0" fontId="37" fillId="0" borderId="0" xfId="0" applyFont="1"/>
    <xf numFmtId="0" fontId="37" fillId="0" borderId="0" xfId="50" applyFont="1" applyBorder="1" applyAlignment="1">
      <alignment horizontal="center" vertical="center"/>
    </xf>
    <xf numFmtId="0" fontId="37" fillId="0" borderId="0" xfId="50" applyFont="1" applyBorder="1" applyAlignment="1">
      <alignment horizontal="center" vertical="center" wrapText="1"/>
    </xf>
    <xf numFmtId="0" fontId="37" fillId="0" borderId="3" xfId="50" applyFont="1" applyBorder="1" applyAlignment="1">
      <alignment horizontal="center" vertical="center" wrapText="1"/>
    </xf>
    <xf numFmtId="0" fontId="37" fillId="0" borderId="4" xfId="50" applyFont="1" applyBorder="1" applyAlignment="1">
      <alignment vertical="center"/>
    </xf>
    <xf numFmtId="0" fontId="37" fillId="0" borderId="3" xfId="50" applyFont="1" applyBorder="1" applyAlignment="1">
      <alignment horizontal="right" vertical="top" wrapText="1"/>
    </xf>
    <xf numFmtId="0" fontId="37" fillId="0" borderId="0" xfId="0" applyFont="1" applyProtection="1">
      <protection locked="0"/>
    </xf>
    <xf numFmtId="167" fontId="37" fillId="0" borderId="0" xfId="0" applyNumberFormat="1" applyFont="1" applyProtection="1">
      <protection locked="0"/>
    </xf>
    <xf numFmtId="184" fontId="37" fillId="0" borderId="0" xfId="0" applyNumberFormat="1" applyFont="1" applyProtection="1">
      <protection locked="0"/>
    </xf>
    <xf numFmtId="185" fontId="37" fillId="0" borderId="0" xfId="53" applyNumberFormat="1" applyFont="1" applyFill="1" applyBorder="1" applyProtection="1">
      <protection locked="0"/>
    </xf>
    <xf numFmtId="186" fontId="37" fillId="0" borderId="0" xfId="0" applyNumberFormat="1" applyFont="1" applyProtection="1">
      <protection locked="0"/>
    </xf>
    <xf numFmtId="0" fontId="37" fillId="0" borderId="3" xfId="0" applyFont="1" applyBorder="1" applyProtection="1">
      <protection locked="0"/>
    </xf>
    <xf numFmtId="184" fontId="37" fillId="0" borderId="3" xfId="0" applyNumberFormat="1" applyFont="1" applyBorder="1" applyProtection="1">
      <protection locked="0"/>
    </xf>
    <xf numFmtId="185" fontId="37" fillId="0" borderId="3" xfId="53" applyNumberFormat="1" applyFont="1" applyFill="1" applyBorder="1" applyProtection="1">
      <protection locked="0"/>
    </xf>
    <xf numFmtId="186" fontId="37" fillId="0" borderId="3" xfId="0" applyNumberFormat="1" applyFont="1" applyBorder="1" applyProtection="1">
      <protection locked="0"/>
    </xf>
    <xf numFmtId="173" fontId="37" fillId="0" borderId="0" xfId="53" applyNumberFormat="1" applyFont="1" applyFill="1" applyProtection="1"/>
    <xf numFmtId="0" fontId="39" fillId="0" borderId="0" xfId="50" applyFont="1" applyAlignment="1">
      <alignment horizontal="left"/>
    </xf>
    <xf numFmtId="0" fontId="37" fillId="0" borderId="16" xfId="50" applyFont="1" applyBorder="1" applyAlignment="1">
      <alignment horizontal="right" vertical="top" wrapText="1"/>
    </xf>
    <xf numFmtId="167" fontId="37" fillId="0" borderId="17" xfId="0" applyNumberFormat="1" applyFont="1" applyBorder="1" applyProtection="1">
      <protection locked="0"/>
    </xf>
    <xf numFmtId="167" fontId="37" fillId="0" borderId="16" xfId="0" applyNumberFormat="1" applyFont="1" applyBorder="1" applyProtection="1">
      <protection locked="0"/>
    </xf>
    <xf numFmtId="0" fontId="37" fillId="0" borderId="0" xfId="50" applyFont="1" applyBorder="1" applyAlignment="1">
      <alignment horizontal="center" vertical="top" wrapText="1"/>
    </xf>
    <xf numFmtId="3" fontId="14" fillId="0" borderId="0" xfId="50" applyNumberFormat="1" applyFont="1" applyBorder="1" applyAlignment="1">
      <alignment horizontal="right"/>
    </xf>
    <xf numFmtId="0" fontId="37" fillId="0" borderId="4" xfId="50" applyFont="1" applyBorder="1" applyAlignment="1" applyProtection="1">
      <alignment horizontal="center"/>
      <protection locked="0"/>
    </xf>
    <xf numFmtId="175" fontId="37" fillId="0" borderId="4" xfId="33" applyNumberFormat="1" applyFont="1" applyFill="1" applyBorder="1" applyAlignment="1" applyProtection="1">
      <alignment horizontal="right"/>
      <protection locked="0"/>
    </xf>
    <xf numFmtId="0" fontId="14" fillId="0" borderId="4" xfId="50" applyFont="1" applyBorder="1"/>
    <xf numFmtId="1" fontId="14" fillId="0" borderId="4" xfId="50" applyNumberFormat="1" applyFont="1" applyBorder="1"/>
    <xf numFmtId="1" fontId="14" fillId="0" borderId="0" xfId="50" applyNumberFormat="1" applyFont="1" applyBorder="1"/>
    <xf numFmtId="175" fontId="37" fillId="0" borderId="0" xfId="33" applyNumberFormat="1" applyFont="1" applyFill="1" applyBorder="1" applyAlignment="1" applyProtection="1">
      <alignment horizontal="right"/>
      <protection locked="0"/>
    </xf>
    <xf numFmtId="168" fontId="37" fillId="0" borderId="0" xfId="0" applyNumberFormat="1" applyFont="1" applyProtection="1">
      <protection locked="0"/>
    </xf>
    <xf numFmtId="175" fontId="37" fillId="0" borderId="3" xfId="33" applyNumberFormat="1" applyFont="1" applyFill="1" applyBorder="1" applyAlignment="1" applyProtection="1">
      <alignment horizontal="right"/>
      <protection locked="0"/>
    </xf>
    <xf numFmtId="168" fontId="37" fillId="0" borderId="3" xfId="0" applyNumberFormat="1" applyFont="1" applyBorder="1" applyProtection="1">
      <protection locked="0"/>
    </xf>
    <xf numFmtId="170" fontId="37" fillId="0" borderId="0" xfId="50" applyNumberFormat="1" applyFont="1" applyBorder="1"/>
    <xf numFmtId="177" fontId="37" fillId="0" borderId="0" xfId="50" applyNumberFormat="1" applyFont="1" applyBorder="1"/>
    <xf numFmtId="167" fontId="37" fillId="0" borderId="18" xfId="0" applyNumberFormat="1" applyFont="1" applyBorder="1" applyProtection="1">
      <protection locked="0"/>
    </xf>
    <xf numFmtId="175" fontId="37" fillId="0" borderId="0" xfId="33" applyNumberFormat="1" applyFont="1" applyFill="1" applyBorder="1" applyProtection="1">
      <protection locked="0"/>
    </xf>
    <xf numFmtId="175" fontId="37" fillId="0" borderId="3" xfId="33" applyNumberFormat="1" applyFont="1" applyFill="1" applyBorder="1" applyProtection="1">
      <protection locked="0"/>
    </xf>
    <xf numFmtId="0" fontId="37" fillId="0" borderId="5" xfId="50" applyFont="1" applyBorder="1" applyAlignment="1">
      <alignment horizontal="right" vertical="center" wrapText="1"/>
    </xf>
    <xf numFmtId="0" fontId="37" fillId="0" borderId="0" xfId="50" applyFont="1" applyBorder="1" applyAlignment="1">
      <alignment horizontal="right" vertical="center" wrapText="1"/>
    </xf>
    <xf numFmtId="0" fontId="37" fillId="0" borderId="0" xfId="33" applyNumberFormat="1" applyFont="1" applyBorder="1" applyAlignment="1">
      <alignment horizontal="right"/>
    </xf>
    <xf numFmtId="172" fontId="37" fillId="0" borderId="0" xfId="53" applyNumberFormat="1" applyFont="1" applyBorder="1"/>
    <xf numFmtId="0" fontId="14" fillId="0" borderId="0" xfId="50" applyFont="1" applyBorder="1"/>
    <xf numFmtId="0" fontId="44" fillId="0" borderId="0" xfId="50" applyFont="1" applyBorder="1" applyAlignment="1">
      <alignment horizontal="center" vertical="center"/>
    </xf>
    <xf numFmtId="182" fontId="37" fillId="0" borderId="0" xfId="33" applyNumberFormat="1" applyFont="1" applyBorder="1" applyAlignment="1">
      <alignment horizontal="right"/>
    </xf>
    <xf numFmtId="4" fontId="37" fillId="0" borderId="0" xfId="33" applyNumberFormat="1" applyFont="1" applyFill="1" applyBorder="1"/>
    <xf numFmtId="182" fontId="37" fillId="0" borderId="0" xfId="33" applyNumberFormat="1" applyFont="1" applyFill="1" applyBorder="1"/>
    <xf numFmtId="176" fontId="37" fillId="0" borderId="0" xfId="33" applyNumberFormat="1" applyFont="1" applyFill="1" applyBorder="1"/>
    <xf numFmtId="182" fontId="37" fillId="0" borderId="3" xfId="33" applyNumberFormat="1" applyFont="1" applyBorder="1" applyAlignment="1">
      <alignment horizontal="right"/>
    </xf>
    <xf numFmtId="4" fontId="37" fillId="0" borderId="3" xfId="33" applyNumberFormat="1" applyFont="1" applyFill="1" applyBorder="1"/>
    <xf numFmtId="182" fontId="37" fillId="0" borderId="3" xfId="33" applyNumberFormat="1" applyFont="1" applyFill="1" applyBorder="1"/>
    <xf numFmtId="176" fontId="37" fillId="0" borderId="3" xfId="33" applyNumberFormat="1" applyFont="1" applyFill="1" applyBorder="1"/>
    <xf numFmtId="168" fontId="37" fillId="0" borderId="0" xfId="33" applyNumberFormat="1" applyFont="1" applyBorder="1"/>
    <xf numFmtId="180" fontId="37" fillId="0" borderId="0" xfId="33" applyNumberFormat="1" applyFont="1" applyBorder="1"/>
    <xf numFmtId="173" fontId="37" fillId="0" borderId="0" xfId="53" applyNumberFormat="1" applyFont="1" applyProtection="1"/>
    <xf numFmtId="0" fontId="47" fillId="0" borderId="0" xfId="50" applyFont="1" applyBorder="1" applyAlignment="1">
      <alignment horizontal="center" vertical="center"/>
    </xf>
    <xf numFmtId="3" fontId="47" fillId="0" borderId="0" xfId="50" applyNumberFormat="1" applyFont="1" applyBorder="1" applyAlignment="1">
      <alignment horizontal="center" vertical="center"/>
    </xf>
    <xf numFmtId="179" fontId="37" fillId="0" borderId="0" xfId="53" applyNumberFormat="1" applyFont="1" applyFill="1" applyBorder="1" applyAlignment="1" applyProtection="1">
      <alignment horizontal="right" vertical="top"/>
    </xf>
    <xf numFmtId="0" fontId="45" fillId="0" borderId="0" xfId="50" applyFont="1" applyBorder="1" applyAlignment="1" applyProtection="1">
      <alignment horizontal="center" vertical="center"/>
      <protection locked="0"/>
    </xf>
    <xf numFmtId="3" fontId="37" fillId="0" borderId="0" xfId="35" applyNumberFormat="1" applyFont="1" applyFill="1" applyAlignment="1" applyProtection="1">
      <alignment horizontal="right"/>
      <protection locked="0"/>
    </xf>
    <xf numFmtId="183" fontId="37" fillId="0" borderId="0" xfId="35" applyNumberFormat="1" applyFont="1" applyFill="1" applyAlignment="1" applyProtection="1">
      <alignment horizontal="right"/>
    </xf>
    <xf numFmtId="179" fontId="37" fillId="0" borderId="0" xfId="53" applyNumberFormat="1" applyFont="1" applyFill="1" applyAlignment="1" applyProtection="1">
      <alignment horizontal="right"/>
    </xf>
    <xf numFmtId="183" fontId="37" fillId="0" borderId="3" xfId="35" applyNumberFormat="1" applyFont="1" applyFill="1" applyBorder="1" applyAlignment="1" applyProtection="1">
      <alignment horizontal="right"/>
    </xf>
    <xf numFmtId="179" fontId="37" fillId="0" borderId="3" xfId="53" applyNumberFormat="1" applyFont="1" applyFill="1" applyBorder="1" applyAlignment="1" applyProtection="1">
      <alignment horizontal="right"/>
    </xf>
    <xf numFmtId="178" fontId="37" fillId="0" borderId="0" xfId="35" applyNumberFormat="1" applyFont="1" applyFill="1" applyAlignment="1" applyProtection="1">
      <alignment horizontal="right"/>
    </xf>
    <xf numFmtId="179" fontId="37" fillId="0" borderId="0" xfId="53" applyNumberFormat="1" applyFont="1" applyFill="1" applyBorder="1" applyAlignment="1" applyProtection="1">
      <alignment horizontal="right"/>
    </xf>
    <xf numFmtId="0" fontId="47" fillId="0" borderId="0" xfId="5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37" fillId="0" borderId="25" xfId="0" applyNumberFormat="1" applyFont="1" applyBorder="1" applyAlignment="1">
      <alignment vertical="center"/>
    </xf>
    <xf numFmtId="0" fontId="51" fillId="0" borderId="25" xfId="22" applyFont="1" applyFill="1" applyBorder="1" applyAlignment="1" applyProtection="1">
      <alignment vertical="center"/>
    </xf>
    <xf numFmtId="49" fontId="37" fillId="0" borderId="26" xfId="0" applyNumberFormat="1" applyFont="1" applyBorder="1" applyAlignment="1">
      <alignment vertical="center"/>
    </xf>
    <xf numFmtId="0" fontId="51" fillId="0" borderId="26" xfId="22" applyFont="1" applyFill="1" applyBorder="1" applyAlignment="1" applyProtection="1">
      <alignment vertical="center"/>
    </xf>
    <xf numFmtId="0" fontId="44" fillId="0" borderId="0" xfId="50" applyFont="1" applyBorder="1" applyAlignment="1">
      <alignment vertical="center"/>
    </xf>
    <xf numFmtId="188" fontId="37" fillId="0" borderId="0" xfId="50" applyNumberFormat="1" applyFont="1" applyBorder="1" applyAlignment="1" applyProtection="1">
      <alignment horizontal="right" vertical="center"/>
      <protection locked="0"/>
    </xf>
    <xf numFmtId="0" fontId="45" fillId="0" borderId="3" xfId="43" applyFont="1" applyBorder="1" applyAlignment="1">
      <alignment horizontal="right" vertical="center" wrapText="1"/>
    </xf>
    <xf numFmtId="188" fontId="37" fillId="0" borderId="3" xfId="50" applyNumberFormat="1" applyFont="1" applyBorder="1" applyAlignment="1" applyProtection="1">
      <alignment horizontal="right" vertical="center"/>
      <protection locked="0"/>
    </xf>
    <xf numFmtId="0" fontId="43" fillId="0" borderId="0" xfId="50" applyFont="1" applyBorder="1" applyAlignment="1">
      <alignment horizontal="right" textRotation="90" wrapText="1"/>
    </xf>
    <xf numFmtId="0" fontId="10" fillId="0" borderId="0" xfId="49" applyFont="1"/>
    <xf numFmtId="0" fontId="50" fillId="0" borderId="0" xfId="22" applyFont="1" applyAlignment="1" applyProtection="1">
      <alignment vertical="center"/>
    </xf>
    <xf numFmtId="182" fontId="37" fillId="0" borderId="4" xfId="33" applyNumberFormat="1" applyFont="1" applyBorder="1" applyAlignment="1">
      <alignment horizontal="right"/>
    </xf>
    <xf numFmtId="4" fontId="37" fillId="0" borderId="4" xfId="33" applyNumberFormat="1" applyFont="1" applyFill="1" applyBorder="1"/>
    <xf numFmtId="182" fontId="37" fillId="0" borderId="4" xfId="33" applyNumberFormat="1" applyFont="1" applyFill="1" applyBorder="1"/>
    <xf numFmtId="176" fontId="37" fillId="0" borderId="4" xfId="33" applyNumberFormat="1" applyFont="1" applyFill="1" applyBorder="1"/>
    <xf numFmtId="0" fontId="43" fillId="0" borderId="5" xfId="50" applyFont="1" applyBorder="1" applyAlignment="1">
      <alignment horizontal="center" vertical="top" wrapText="1"/>
    </xf>
    <xf numFmtId="0" fontId="37" fillId="0" borderId="0" xfId="46" applyFont="1" applyAlignment="1">
      <alignment vertical="center"/>
    </xf>
    <xf numFmtId="0" fontId="39" fillId="0" borderId="0" xfId="46" applyFont="1" applyAlignment="1">
      <alignment vertical="center"/>
    </xf>
    <xf numFmtId="0" fontId="37" fillId="0" borderId="3" xfId="46" applyFont="1" applyBorder="1" applyAlignment="1">
      <alignment vertical="center"/>
    </xf>
    <xf numFmtId="179" fontId="37" fillId="0" borderId="0" xfId="53" applyNumberFormat="1" applyFont="1" applyFill="1" applyAlignment="1" applyProtection="1">
      <alignment horizontal="right" vertical="top" wrapText="1"/>
    </xf>
    <xf numFmtId="179" fontId="37" fillId="0" borderId="3" xfId="53" applyNumberFormat="1" applyFont="1" applyFill="1" applyBorder="1" applyAlignment="1" applyProtection="1">
      <alignment horizontal="right" vertical="top" wrapText="1"/>
    </xf>
    <xf numFmtId="167" fontId="37" fillId="0" borderId="0" xfId="46" applyNumberFormat="1" applyFont="1" applyAlignment="1">
      <alignment vertical="center"/>
    </xf>
    <xf numFmtId="189" fontId="10" fillId="0" borderId="0" xfId="50" applyNumberFormat="1" applyFont="1"/>
    <xf numFmtId="43" fontId="17" fillId="0" borderId="0" xfId="33" applyFont="1"/>
    <xf numFmtId="43" fontId="17" fillId="0" borderId="3" xfId="33" applyFont="1" applyBorder="1"/>
    <xf numFmtId="0" fontId="37" fillId="0" borderId="4" xfId="50" applyFont="1" applyBorder="1" applyAlignment="1" applyProtection="1">
      <alignment horizontal="right" vertical="center"/>
      <protection locked="0"/>
    </xf>
    <xf numFmtId="0" fontId="37" fillId="0" borderId="0" xfId="50" applyFont="1" applyBorder="1" applyAlignment="1" applyProtection="1">
      <alignment horizontal="center" vertical="center" wrapText="1"/>
      <protection locked="0"/>
    </xf>
    <xf numFmtId="0" fontId="37" fillId="0" borderId="0" xfId="50" applyFont="1" applyBorder="1" applyAlignment="1" applyProtection="1">
      <alignment horizontal="right" vertical="center"/>
      <protection locked="0"/>
    </xf>
    <xf numFmtId="0" fontId="37" fillId="0" borderId="3" xfId="50" applyFont="1" applyBorder="1" applyAlignment="1" applyProtection="1">
      <alignment horizontal="right" vertical="center"/>
      <protection locked="0"/>
    </xf>
    <xf numFmtId="0" fontId="37" fillId="0" borderId="3" xfId="50" applyFont="1" applyBorder="1" applyAlignment="1" applyProtection="1">
      <alignment horizontal="center" vertical="center" wrapText="1"/>
      <protection locked="0"/>
    </xf>
    <xf numFmtId="0" fontId="37" fillId="0" borderId="3" xfId="50" applyFont="1" applyBorder="1" applyAlignment="1">
      <alignment horizontal="right"/>
    </xf>
    <xf numFmtId="184" fontId="37" fillId="0" borderId="0" xfId="50" applyNumberFormat="1" applyFont="1"/>
    <xf numFmtId="185" fontId="37" fillId="0" borderId="0" xfId="53" applyNumberFormat="1" applyFont="1"/>
    <xf numFmtId="184" fontId="37" fillId="0" borderId="3" xfId="50" applyNumberFormat="1" applyFont="1" applyBorder="1"/>
    <xf numFmtId="185" fontId="37" fillId="0" borderId="3" xfId="53" applyNumberFormat="1" applyFont="1" applyBorder="1"/>
    <xf numFmtId="0" fontId="37" fillId="0" borderId="0" xfId="0" applyFont="1" applyAlignment="1">
      <alignment horizontal="center"/>
    </xf>
    <xf numFmtId="184" fontId="37" fillId="0" borderId="0" xfId="33" applyNumberFormat="1" applyFont="1" applyBorder="1"/>
    <xf numFmtId="185" fontId="37" fillId="0" borderId="0" xfId="53" applyNumberFormat="1" applyFont="1" applyBorder="1"/>
    <xf numFmtId="0" fontId="52" fillId="0" borderId="0" xfId="0" applyFont="1"/>
    <xf numFmtId="0" fontId="54" fillId="0" borderId="0" xfId="50" applyFont="1"/>
    <xf numFmtId="167" fontId="55" fillId="0" borderId="0" xfId="46" applyNumberFormat="1" applyFont="1" applyAlignment="1">
      <alignment vertical="center"/>
    </xf>
    <xf numFmtId="188" fontId="37" fillId="0" borderId="4" xfId="50" applyNumberFormat="1" applyFont="1" applyBorder="1" applyAlignment="1" applyProtection="1">
      <alignment horizontal="right" vertical="center"/>
      <protection locked="0"/>
    </xf>
    <xf numFmtId="0" fontId="45" fillId="0" borderId="3" xfId="50" applyFont="1" applyBorder="1" applyAlignment="1" applyProtection="1">
      <alignment horizontal="center" vertical="center"/>
      <protection locked="0"/>
    </xf>
    <xf numFmtId="0" fontId="45" fillId="0" borderId="3" xfId="50" applyFont="1" applyBorder="1" applyAlignment="1" applyProtection="1">
      <alignment horizontal="right" vertical="center"/>
      <protection locked="0"/>
    </xf>
    <xf numFmtId="3" fontId="37" fillId="0" borderId="0" xfId="71" applyNumberFormat="1" applyFont="1" applyFill="1" applyAlignment="1" applyProtection="1">
      <alignment horizontal="right" vertical="top" wrapText="1"/>
      <protection locked="0"/>
    </xf>
    <xf numFmtId="183" fontId="37" fillId="0" borderId="0" xfId="71" applyNumberFormat="1" applyFont="1" applyFill="1" applyAlignment="1" applyProtection="1">
      <alignment horizontal="right" vertical="top" wrapText="1"/>
    </xf>
    <xf numFmtId="3" fontId="37" fillId="0" borderId="3" xfId="71" applyNumberFormat="1" applyFont="1" applyFill="1" applyBorder="1" applyAlignment="1" applyProtection="1">
      <alignment horizontal="right" vertical="top" wrapText="1"/>
      <protection locked="0"/>
    </xf>
    <xf numFmtId="183" fontId="37" fillId="0" borderId="3" xfId="71" applyNumberFormat="1" applyFont="1" applyFill="1" applyBorder="1" applyAlignment="1" applyProtection="1">
      <alignment horizontal="right" vertical="top" wrapText="1"/>
    </xf>
    <xf numFmtId="178" fontId="37" fillId="0" borderId="0" xfId="71" applyNumberFormat="1" applyFont="1" applyFill="1" applyAlignment="1" applyProtection="1">
      <alignment horizontal="right" vertical="top"/>
    </xf>
    <xf numFmtId="183" fontId="37" fillId="0" borderId="0" xfId="71" applyNumberFormat="1" applyFont="1" applyFill="1" applyAlignment="1" applyProtection="1">
      <alignment horizontal="right" vertical="top"/>
    </xf>
    <xf numFmtId="0" fontId="37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10" fillId="0" borderId="0" xfId="85" applyFont="1"/>
    <xf numFmtId="3" fontId="37" fillId="0" borderId="0" xfId="71" applyNumberFormat="1" applyFont="1" applyFill="1" applyAlignment="1" applyProtection="1">
      <alignment horizontal="right"/>
      <protection locked="0"/>
    </xf>
    <xf numFmtId="3" fontId="37" fillId="0" borderId="3" xfId="71" applyNumberFormat="1" applyFont="1" applyFill="1" applyBorder="1" applyAlignment="1" applyProtection="1">
      <alignment horizontal="right"/>
      <protection locked="0"/>
    </xf>
    <xf numFmtId="0" fontId="49" fillId="0" borderId="0" xfId="0" applyFont="1" applyAlignment="1" applyProtection="1">
      <alignment horizontal="center"/>
      <protection locked="0"/>
    </xf>
    <xf numFmtId="167" fontId="37" fillId="0" borderId="3" xfId="46" applyNumberFormat="1" applyFont="1" applyBorder="1" applyAlignment="1">
      <alignment vertical="center"/>
    </xf>
    <xf numFmtId="185" fontId="37" fillId="0" borderId="3" xfId="53" applyNumberFormat="1" applyFont="1" applyBorder="1" applyAlignment="1">
      <alignment vertical="center"/>
    </xf>
    <xf numFmtId="185" fontId="37" fillId="0" borderId="0" xfId="53" applyNumberFormat="1" applyFont="1" applyAlignment="1">
      <alignment vertical="center"/>
    </xf>
    <xf numFmtId="0" fontId="39" fillId="0" borderId="0" xfId="79" applyFont="1"/>
    <xf numFmtId="0" fontId="37" fillId="0" borderId="0" xfId="79" applyFont="1"/>
    <xf numFmtId="0" fontId="37" fillId="0" borderId="0" xfId="79" applyFont="1" applyAlignment="1">
      <alignment horizontal="left" vertical="center" wrapText="1"/>
    </xf>
    <xf numFmtId="0" fontId="37" fillId="0" borderId="0" xfId="79" applyFont="1" applyAlignment="1">
      <alignment horizontal="left" vertical="center"/>
    </xf>
    <xf numFmtId="0" fontId="37" fillId="0" borderId="3" xfId="79" applyFont="1" applyBorder="1" applyAlignment="1">
      <alignment horizontal="left" vertical="center" wrapText="1"/>
    </xf>
    <xf numFmtId="0" fontId="5" fillId="0" borderId="0" xfId="50" applyFont="1"/>
    <xf numFmtId="0" fontId="37" fillId="0" borderId="0" xfId="0" applyFont="1" applyAlignment="1" applyProtection="1">
      <alignment horizontal="left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37" fillId="0" borderId="3" xfId="0" applyFont="1" applyBorder="1" applyAlignment="1" applyProtection="1">
      <alignment horizontal="left"/>
      <protection locked="0"/>
    </xf>
    <xf numFmtId="0" fontId="41" fillId="0" borderId="0" xfId="0" applyFont="1" applyProtection="1">
      <protection locked="0"/>
    </xf>
    <xf numFmtId="0" fontId="37" fillId="0" borderId="0" xfId="79" applyFont="1" applyAlignment="1" applyProtection="1">
      <alignment horizontal="left" vertical="top" wrapText="1"/>
      <protection locked="0"/>
    </xf>
    <xf numFmtId="0" fontId="37" fillId="0" borderId="3" xfId="79" applyFont="1" applyBorder="1" applyAlignment="1" applyProtection="1">
      <alignment horizontal="left" vertical="top" wrapText="1"/>
      <protection locked="0"/>
    </xf>
    <xf numFmtId="0" fontId="13" fillId="0" borderId="0" xfId="79" applyFont="1" applyAlignment="1" applyProtection="1">
      <alignment horizontal="center"/>
      <protection locked="0"/>
    </xf>
    <xf numFmtId="0" fontId="41" fillId="0" borderId="0" xfId="79" applyFont="1" applyAlignment="1" applyProtection="1">
      <alignment vertical="top"/>
      <protection locked="0"/>
    </xf>
    <xf numFmtId="0" fontId="37" fillId="0" borderId="0" xfId="79" applyFont="1" applyAlignment="1" applyProtection="1">
      <alignment horizontal="center"/>
      <protection locked="0"/>
    </xf>
    <xf numFmtId="0" fontId="37" fillId="0" borderId="3" xfId="79" applyFont="1" applyBorder="1" applyAlignment="1" applyProtection="1">
      <alignment horizontal="center" vertical="top" wrapText="1"/>
      <protection locked="0"/>
    </xf>
    <xf numFmtId="0" fontId="37" fillId="0" borderId="0" xfId="79" applyFont="1" applyAlignment="1" applyProtection="1">
      <alignment horizontal="center" vertical="top" wrapText="1"/>
      <protection locked="0"/>
    </xf>
    <xf numFmtId="0" fontId="37" fillId="0" borderId="0" xfId="79" applyFont="1" applyAlignment="1" applyProtection="1">
      <alignment horizontal="left" vertical="top"/>
      <protection locked="0"/>
    </xf>
    <xf numFmtId="0" fontId="39" fillId="0" borderId="0" xfId="79" applyFont="1" applyProtection="1">
      <protection locked="0"/>
    </xf>
    <xf numFmtId="0" fontId="37" fillId="0" borderId="0" xfId="79" applyFont="1" applyAlignment="1" applyProtection="1">
      <alignment horizontal="center" vertical="top"/>
      <protection locked="0"/>
    </xf>
    <xf numFmtId="184" fontId="37" fillId="0" borderId="0" xfId="50" applyNumberFormat="1" applyFont="1" applyBorder="1"/>
    <xf numFmtId="1" fontId="37" fillId="0" borderId="3" xfId="33" applyNumberFormat="1" applyFont="1" applyBorder="1" applyAlignment="1">
      <alignment horizontal="right"/>
    </xf>
    <xf numFmtId="0" fontId="56" fillId="0" borderId="0" xfId="0" applyFont="1"/>
    <xf numFmtId="0" fontId="5" fillId="0" borderId="0" xfId="0" applyFont="1"/>
    <xf numFmtId="185" fontId="37" fillId="0" borderId="0" xfId="53" applyNumberFormat="1" applyFont="1" applyBorder="1" applyAlignment="1">
      <alignment vertical="center"/>
    </xf>
    <xf numFmtId="0" fontId="37" fillId="0" borderId="3" xfId="46" applyFont="1" applyBorder="1" applyAlignment="1">
      <alignment horizontal="right" vertical="center"/>
    </xf>
    <xf numFmtId="0" fontId="58" fillId="0" borderId="3" xfId="46" applyFont="1" applyBorder="1" applyAlignment="1">
      <alignment horizontal="right" vertical="center" wrapText="1"/>
    </xf>
    <xf numFmtId="0" fontId="38" fillId="0" borderId="0" xfId="99" applyFont="1"/>
    <xf numFmtId="0" fontId="38" fillId="0" borderId="0" xfId="99" applyFont="1" applyAlignment="1">
      <alignment vertical="top" wrapText="1"/>
    </xf>
    <xf numFmtId="0" fontId="38" fillId="0" borderId="0" xfId="99" applyFont="1" applyAlignment="1">
      <alignment vertical="top"/>
    </xf>
    <xf numFmtId="0" fontId="59" fillId="0" borderId="0" xfId="99" applyFont="1"/>
    <xf numFmtId="164" fontId="37" fillId="0" borderId="0" xfId="100" applyFont="1" applyAlignment="1">
      <alignment vertical="top"/>
    </xf>
    <xf numFmtId="0" fontId="38" fillId="0" borderId="3" xfId="99" applyFont="1" applyBorder="1"/>
    <xf numFmtId="0" fontId="38" fillId="0" borderId="3" xfId="99" applyFont="1" applyBorder="1" applyAlignment="1">
      <alignment horizontal="right" wrapText="1"/>
    </xf>
    <xf numFmtId="0" fontId="1" fillId="0" borderId="0" xfId="101"/>
    <xf numFmtId="0" fontId="38" fillId="0" borderId="0" xfId="101" applyFont="1"/>
    <xf numFmtId="0" fontId="38" fillId="0" borderId="3" xfId="101" quotePrefix="1" applyFont="1" applyBorder="1" applyAlignment="1">
      <alignment horizontal="right"/>
    </xf>
    <xf numFmtId="0" fontId="38" fillId="0" borderId="3" xfId="101" applyFont="1" applyBorder="1" applyAlignment="1">
      <alignment horizontal="right"/>
    </xf>
    <xf numFmtId="0" fontId="38" fillId="0" borderId="3" xfId="101" applyFont="1" applyBorder="1"/>
    <xf numFmtId="0" fontId="38" fillId="0" borderId="5" xfId="101" quotePrefix="1" applyFont="1" applyBorder="1" applyAlignment="1">
      <alignment horizontal="right"/>
    </xf>
    <xf numFmtId="0" fontId="38" fillId="0" borderId="5" xfId="101" applyFont="1" applyBorder="1" applyAlignment="1">
      <alignment horizontal="right"/>
    </xf>
    <xf numFmtId="184" fontId="38" fillId="0" borderId="0" xfId="101" applyNumberFormat="1" applyFont="1"/>
    <xf numFmtId="184" fontId="38" fillId="0" borderId="3" xfId="101" applyNumberFormat="1" applyFont="1" applyBorder="1"/>
    <xf numFmtId="185" fontId="38" fillId="0" borderId="0" xfId="101" applyNumberFormat="1" applyFont="1" applyAlignment="1">
      <alignment horizontal="right"/>
    </xf>
    <xf numFmtId="185" fontId="38" fillId="0" borderId="3" xfId="101" applyNumberFormat="1" applyFont="1" applyBorder="1" applyAlignment="1">
      <alignment horizontal="right"/>
    </xf>
    <xf numFmtId="0" fontId="59" fillId="0" borderId="0" xfId="101" applyFont="1"/>
    <xf numFmtId="1" fontId="38" fillId="0" borderId="0" xfId="101" applyNumberFormat="1" applyFont="1"/>
    <xf numFmtId="1" fontId="38" fillId="0" borderId="3" xfId="101" applyNumberFormat="1" applyFont="1" applyBorder="1"/>
    <xf numFmtId="49" fontId="37" fillId="0" borderId="27" xfId="0" applyNumberFormat="1" applyFont="1" applyBorder="1" applyAlignment="1">
      <alignment vertical="center"/>
    </xf>
    <xf numFmtId="0" fontId="51" fillId="0" borderId="27" xfId="22" applyFont="1" applyFill="1" applyBorder="1" applyAlignment="1" applyProtection="1">
      <alignment vertical="center"/>
    </xf>
    <xf numFmtId="0" fontId="41" fillId="0" borderId="0" xfId="50" applyFont="1" applyBorder="1" applyAlignment="1">
      <alignment horizontal="center" vertical="center"/>
    </xf>
    <xf numFmtId="0" fontId="43" fillId="0" borderId="0" xfId="50" applyFont="1" applyBorder="1" applyAlignment="1">
      <alignment horizontal="center" vertical="top" wrapText="1"/>
    </xf>
    <xf numFmtId="167" fontId="37" fillId="0" borderId="0" xfId="50" applyNumberFormat="1" applyFont="1" applyBorder="1" applyAlignment="1">
      <alignment horizontal="right" vertical="center"/>
    </xf>
    <xf numFmtId="167" fontId="37" fillId="0" borderId="3" xfId="50" applyNumberFormat="1" applyFont="1" applyBorder="1" applyAlignment="1">
      <alignment horizontal="right" vertical="center"/>
    </xf>
    <xf numFmtId="167" fontId="37" fillId="0" borderId="0" xfId="50" applyNumberFormat="1" applyFont="1" applyAlignment="1">
      <alignment vertical="center"/>
    </xf>
    <xf numFmtId="167" fontId="37" fillId="0" borderId="3" xfId="50" applyNumberFormat="1" applyFont="1" applyBorder="1" applyAlignment="1">
      <alignment vertical="center"/>
    </xf>
    <xf numFmtId="1" fontId="37" fillId="0" borderId="0" xfId="33" applyNumberFormat="1" applyFont="1" applyBorder="1" applyAlignment="1">
      <alignment horizontal="right"/>
    </xf>
    <xf numFmtId="0" fontId="39" fillId="0" borderId="3" xfId="50" applyFont="1" applyBorder="1" applyAlignment="1" applyProtection="1">
      <alignment horizontal="center"/>
      <protection locked="0"/>
    </xf>
    <xf numFmtId="0" fontId="36" fillId="0" borderId="0" xfId="50" applyFont="1" applyBorder="1" applyAlignment="1">
      <alignment horizontal="center" vertical="center"/>
    </xf>
    <xf numFmtId="0" fontId="36" fillId="0" borderId="3" xfId="50" applyFont="1" applyBorder="1" applyAlignment="1">
      <alignment horizontal="center" vertical="center"/>
    </xf>
    <xf numFmtId="0" fontId="43" fillId="0" borderId="3" xfId="50" applyFont="1" applyBorder="1" applyAlignment="1">
      <alignment horizontal="right"/>
    </xf>
    <xf numFmtId="1" fontId="37" fillId="0" borderId="0" xfId="50" applyNumberFormat="1" applyFont="1" applyBorder="1" applyAlignment="1">
      <alignment horizontal="right" vertical="center" wrapText="1"/>
    </xf>
    <xf numFmtId="184" fontId="37" fillId="0" borderId="23" xfId="50" applyNumberFormat="1" applyFont="1" applyBorder="1" applyAlignment="1">
      <alignment horizontal="right" vertical="top" wrapText="1"/>
    </xf>
    <xf numFmtId="187" fontId="37" fillId="0" borderId="24" xfId="82" applyNumberFormat="1" applyFont="1" applyBorder="1"/>
    <xf numFmtId="187" fontId="37" fillId="0" borderId="22" xfId="82" applyNumberFormat="1" applyFont="1" applyBorder="1"/>
    <xf numFmtId="184" fontId="37" fillId="0" borderId="17" xfId="50" applyNumberFormat="1" applyFont="1" applyBorder="1" applyAlignment="1">
      <alignment horizontal="right" vertical="top" wrapText="1"/>
    </xf>
    <xf numFmtId="187" fontId="37" fillId="0" borderId="19" xfId="82" applyNumberFormat="1" applyFont="1" applyBorder="1"/>
    <xf numFmtId="187" fontId="37" fillId="0" borderId="0" xfId="82" applyNumberFormat="1" applyFont="1" applyBorder="1"/>
    <xf numFmtId="0" fontId="36" fillId="0" borderId="1" xfId="50" applyFont="1" applyBorder="1" applyAlignment="1">
      <alignment horizontal="center" vertical="center"/>
    </xf>
    <xf numFmtId="1" fontId="37" fillId="0" borderId="21" xfId="50" applyNumberFormat="1" applyFont="1" applyBorder="1" applyAlignment="1">
      <alignment horizontal="right" vertical="center" wrapText="1"/>
    </xf>
    <xf numFmtId="184" fontId="37" fillId="0" borderId="20" xfId="50" applyNumberFormat="1" applyFont="1" applyBorder="1" applyAlignment="1">
      <alignment horizontal="right" vertical="top" wrapText="1"/>
    </xf>
    <xf numFmtId="187" fontId="37" fillId="0" borderId="21" xfId="82" applyNumberFormat="1" applyFont="1" applyBorder="1"/>
    <xf numFmtId="187" fontId="37" fillId="0" borderId="1" xfId="82" applyNumberFormat="1" applyFont="1" applyBorder="1"/>
    <xf numFmtId="1" fontId="37" fillId="0" borderId="1" xfId="50" applyNumberFormat="1" applyFont="1" applyBorder="1" applyAlignment="1">
      <alignment horizontal="right" vertical="center" wrapText="1"/>
    </xf>
    <xf numFmtId="0" fontId="53" fillId="0" borderId="0" xfId="50" applyFont="1" applyBorder="1" applyAlignment="1">
      <alignment horizontal="center" vertical="center"/>
    </xf>
    <xf numFmtId="0" fontId="53" fillId="0" borderId="1" xfId="50" applyFont="1" applyBorder="1" applyAlignment="1">
      <alignment horizontal="center" vertical="center"/>
    </xf>
    <xf numFmtId="0" fontId="53" fillId="0" borderId="0" xfId="0" applyFont="1"/>
    <xf numFmtId="0" fontId="36" fillId="0" borderId="0" xfId="0" applyFont="1"/>
    <xf numFmtId="0" fontId="37" fillId="0" borderId="1" xfId="50" applyFont="1" applyBorder="1" applyAlignment="1">
      <alignment horizontal="center" vertical="center"/>
    </xf>
    <xf numFmtId="0" fontId="50" fillId="0" borderId="0" xfId="22" applyFont="1" applyFill="1" applyAlignment="1" applyProtection="1">
      <alignment vertical="center"/>
    </xf>
    <xf numFmtId="3" fontId="10" fillId="0" borderId="0" xfId="50" applyNumberFormat="1" applyFont="1"/>
    <xf numFmtId="169" fontId="10" fillId="0" borderId="0" xfId="53" applyNumberFormat="1" applyFont="1" applyAlignment="1">
      <alignment vertical="center"/>
    </xf>
    <xf numFmtId="0" fontId="41" fillId="0" borderId="5" xfId="50" applyFont="1" applyBorder="1" applyAlignment="1">
      <alignment vertical="center"/>
    </xf>
    <xf numFmtId="188" fontId="41" fillId="0" borderId="5" xfId="50" applyNumberFormat="1" applyFont="1" applyBorder="1" applyAlignment="1" applyProtection="1">
      <alignment horizontal="right" vertical="center"/>
      <protection locked="0"/>
    </xf>
    <xf numFmtId="0" fontId="42" fillId="34" borderId="0" xfId="50" applyFont="1" applyFill="1" applyAlignment="1">
      <alignment horizontal="center" vertical="center"/>
    </xf>
    <xf numFmtId="0" fontId="40" fillId="34" borderId="0" xfId="99" applyFont="1" applyFill="1" applyAlignment="1">
      <alignment horizontal="center" vertical="center"/>
    </xf>
    <xf numFmtId="0" fontId="62" fillId="0" borderId="0" xfId="99" applyFont="1" applyAlignment="1">
      <alignment horizontal="center" vertical="center"/>
    </xf>
    <xf numFmtId="0" fontId="40" fillId="34" borderId="0" xfId="43" applyFont="1" applyFill="1" applyAlignment="1">
      <alignment horizontal="center" vertical="center" wrapText="1"/>
    </xf>
    <xf numFmtId="0" fontId="43" fillId="0" borderId="3" xfId="50" applyFont="1" applyBorder="1" applyAlignment="1">
      <alignment horizontal="center" vertical="center"/>
    </xf>
    <xf numFmtId="0" fontId="42" fillId="34" borderId="0" xfId="50" applyFont="1" applyFill="1" applyBorder="1" applyAlignment="1">
      <alignment horizontal="center" vertical="center" wrapText="1"/>
    </xf>
    <xf numFmtId="0" fontId="37" fillId="0" borderId="3" xfId="50" applyFont="1" applyBorder="1" applyAlignment="1">
      <alignment horizontal="center" vertical="center"/>
    </xf>
    <xf numFmtId="0" fontId="41" fillId="0" borderId="3" xfId="50" applyFont="1" applyBorder="1" applyAlignment="1">
      <alignment horizontal="center" vertical="center"/>
    </xf>
    <xf numFmtId="0" fontId="37" fillId="0" borderId="0" xfId="50" applyFont="1" applyAlignment="1">
      <alignment horizontal="center" vertical="center"/>
    </xf>
    <xf numFmtId="0" fontId="37" fillId="0" borderId="4" xfId="50" applyFont="1" applyBorder="1" applyAlignment="1">
      <alignment horizontal="center" vertical="center"/>
    </xf>
    <xf numFmtId="0" fontId="37" fillId="0" borderId="3" xfId="50" applyFont="1" applyBorder="1" applyAlignment="1">
      <alignment horizontal="center"/>
    </xf>
    <xf numFmtId="0" fontId="43" fillId="0" borderId="0" xfId="50" applyFont="1" applyBorder="1" applyAlignment="1">
      <alignment horizontal="center" vertical="center" wrapText="1"/>
    </xf>
    <xf numFmtId="0" fontId="37" fillId="0" borderId="3" xfId="50" applyFont="1" applyBorder="1" applyAlignment="1">
      <alignment horizontal="center" vertical="center" wrapText="1"/>
    </xf>
    <xf numFmtId="0" fontId="37" fillId="0" borderId="5" xfId="50" applyFont="1" applyBorder="1" applyAlignment="1">
      <alignment horizontal="center" vertical="center" wrapText="1"/>
    </xf>
    <xf numFmtId="0" fontId="39" fillId="0" borderId="0" xfId="47" applyFont="1" applyAlignment="1">
      <alignment horizontal="left"/>
    </xf>
    <xf numFmtId="0" fontId="42" fillId="34" borderId="0" xfId="50" applyFont="1" applyFill="1" applyAlignment="1">
      <alignment horizontal="center" vertical="center" wrapText="1"/>
    </xf>
    <xf numFmtId="0" fontId="38" fillId="0" borderId="3" xfId="101" applyFont="1" applyBorder="1" applyAlignment="1">
      <alignment horizontal="center"/>
    </xf>
    <xf numFmtId="0" fontId="63" fillId="0" borderId="3" xfId="101" applyFont="1" applyBorder="1" applyAlignment="1">
      <alignment horizontal="center"/>
    </xf>
    <xf numFmtId="0" fontId="40" fillId="34" borderId="0" xfId="101" applyFont="1" applyFill="1" applyAlignment="1">
      <alignment horizontal="center" wrapText="1"/>
    </xf>
    <xf numFmtId="0" fontId="60" fillId="0" borderId="3" xfId="101" applyFont="1" applyBorder="1" applyAlignment="1">
      <alignment horizontal="center"/>
    </xf>
    <xf numFmtId="0" fontId="63" fillId="0" borderId="0" xfId="101" applyFont="1" applyAlignment="1">
      <alignment horizontal="center"/>
    </xf>
    <xf numFmtId="0" fontId="60" fillId="0" borderId="0" xfId="101" applyFont="1" applyAlignment="1">
      <alignment horizontal="center"/>
    </xf>
    <xf numFmtId="0" fontId="40" fillId="34" borderId="0" xfId="101" applyFont="1" applyFill="1" applyAlignment="1">
      <alignment horizontal="center"/>
    </xf>
    <xf numFmtId="0" fontId="39" fillId="0" borderId="0" xfId="50" applyFont="1" applyAlignment="1">
      <alignment horizontal="left"/>
    </xf>
    <xf numFmtId="0" fontId="42" fillId="34" borderId="0" xfId="50" applyFont="1" applyFill="1" applyBorder="1" applyAlignment="1">
      <alignment horizontal="center" vertical="center"/>
    </xf>
    <xf numFmtId="0" fontId="37" fillId="0" borderId="16" xfId="50" applyFont="1" applyBorder="1" applyAlignment="1">
      <alignment horizontal="center" wrapText="1"/>
    </xf>
    <xf numFmtId="0" fontId="37" fillId="0" borderId="3" xfId="50" applyFont="1" applyBorder="1" applyAlignment="1">
      <alignment horizontal="center" wrapText="1"/>
    </xf>
    <xf numFmtId="0" fontId="37" fillId="0" borderId="0" xfId="50" applyFont="1" applyBorder="1" applyAlignment="1">
      <alignment horizontal="center" vertical="center"/>
    </xf>
    <xf numFmtId="0" fontId="37" fillId="0" borderId="3" xfId="50" applyFont="1" applyBorder="1" applyAlignment="1">
      <alignment horizontal="center" vertical="top" wrapText="1"/>
    </xf>
    <xf numFmtId="0" fontId="37" fillId="0" borderId="16" xfId="50" applyFont="1" applyBorder="1" applyAlignment="1">
      <alignment horizontal="center" vertical="top" wrapText="1"/>
    </xf>
    <xf numFmtId="0" fontId="37" fillId="0" borderId="0" xfId="50" applyFont="1" applyBorder="1" applyAlignment="1">
      <alignment horizontal="right" vertical="center" wrapText="1"/>
    </xf>
    <xf numFmtId="0" fontId="37" fillId="0" borderId="3" xfId="50" applyFont="1" applyBorder="1" applyAlignment="1">
      <alignment horizontal="right" vertical="center" wrapText="1"/>
    </xf>
    <xf numFmtId="0" fontId="43" fillId="0" borderId="0" xfId="50" applyFont="1" applyBorder="1" applyAlignment="1">
      <alignment horizontal="right" vertical="center"/>
    </xf>
    <xf numFmtId="0" fontId="43" fillId="0" borderId="3" xfId="50" applyFont="1" applyBorder="1" applyAlignment="1">
      <alignment horizontal="right" vertical="center"/>
    </xf>
    <xf numFmtId="0" fontId="36" fillId="0" borderId="0" xfId="50" applyFont="1" applyBorder="1" applyAlignment="1">
      <alignment horizontal="center" vertical="center"/>
    </xf>
    <xf numFmtId="0" fontId="36" fillId="0" borderId="3" xfId="50" applyFont="1" applyBorder="1" applyAlignment="1">
      <alignment horizontal="center" vertical="center"/>
    </xf>
    <xf numFmtId="0" fontId="37" fillId="0" borderId="0" xfId="50" applyFont="1" applyBorder="1" applyAlignment="1">
      <alignment horizontal="center" vertical="top" wrapText="1"/>
    </xf>
    <xf numFmtId="0" fontId="37" fillId="0" borderId="0" xfId="79" applyFont="1" applyAlignment="1" applyProtection="1">
      <alignment horizontal="left" vertical="top" wrapText="1"/>
      <protection locked="0"/>
    </xf>
    <xf numFmtId="0" fontId="37" fillId="0" borderId="3" xfId="79" applyFont="1" applyBorder="1" applyAlignment="1" applyProtection="1">
      <alignment horizontal="left" vertical="top" wrapText="1"/>
      <protection locked="0"/>
    </xf>
    <xf numFmtId="0" fontId="46" fillId="34" borderId="0" xfId="50" applyFont="1" applyFill="1" applyBorder="1" applyAlignment="1" applyProtection="1">
      <alignment horizontal="center" vertical="center"/>
      <protection locked="0"/>
    </xf>
    <xf numFmtId="0" fontId="37" fillId="0" borderId="4" xfId="79" applyFont="1" applyBorder="1" applyAlignment="1" applyProtection="1">
      <alignment horizontal="left" vertical="top" wrapText="1"/>
      <protection locked="0"/>
    </xf>
    <xf numFmtId="0" fontId="42" fillId="34" borderId="0" xfId="46" applyFont="1" applyFill="1" applyAlignment="1" applyProtection="1">
      <alignment horizontal="center" vertical="center" wrapText="1"/>
      <protection locked="0"/>
    </xf>
  </cellXfs>
  <cellStyles count="102">
    <cellStyle name="20% - Colore 1" xfId="1" builtinId="30" customBuiltin="1"/>
    <cellStyle name="20% - Colore 1 2" xfId="87" xr:uid="{00000000-0005-0000-0000-000001000000}"/>
    <cellStyle name="20% - Colore 2" xfId="2" builtinId="34" customBuiltin="1"/>
    <cellStyle name="20% - Colore 2 2" xfId="89" xr:uid="{00000000-0005-0000-0000-000003000000}"/>
    <cellStyle name="20% - Colore 3" xfId="3" builtinId="38" customBuiltin="1"/>
    <cellStyle name="20% - Colore 3 2" xfId="91" xr:uid="{00000000-0005-0000-0000-000005000000}"/>
    <cellStyle name="20% - Colore 4" xfId="4" builtinId="42" customBuiltin="1"/>
    <cellStyle name="20% - Colore 4 2" xfId="93" xr:uid="{00000000-0005-0000-0000-000007000000}"/>
    <cellStyle name="20% - Colore 5" xfId="5" builtinId="46" customBuiltin="1"/>
    <cellStyle name="20% - Colore 5 2" xfId="95" xr:uid="{00000000-0005-0000-0000-000009000000}"/>
    <cellStyle name="20% - Colore 6" xfId="6" builtinId="50" customBuiltin="1"/>
    <cellStyle name="20% - Colore 6 2" xfId="97" xr:uid="{00000000-0005-0000-0000-00000B000000}"/>
    <cellStyle name="40% - Colore 1" xfId="7" builtinId="31" customBuiltin="1"/>
    <cellStyle name="40% - Colore 1 2" xfId="88" xr:uid="{00000000-0005-0000-0000-00000D000000}"/>
    <cellStyle name="40% - Colore 2" xfId="8" builtinId="35" customBuiltin="1"/>
    <cellStyle name="40% - Colore 2 2" xfId="90" xr:uid="{00000000-0005-0000-0000-00000F000000}"/>
    <cellStyle name="40% - Colore 3" xfId="9" builtinId="39" customBuiltin="1"/>
    <cellStyle name="40% - Colore 3 2" xfId="92" xr:uid="{00000000-0005-0000-0000-000011000000}"/>
    <cellStyle name="40% - Colore 4" xfId="10" builtinId="43" customBuiltin="1"/>
    <cellStyle name="40% - Colore 4 2" xfId="94" xr:uid="{00000000-0005-0000-0000-000013000000}"/>
    <cellStyle name="40% - Colore 5" xfId="11" builtinId="47" customBuiltin="1"/>
    <cellStyle name="40% - Colore 5 2" xfId="96" xr:uid="{00000000-0005-0000-0000-000015000000}"/>
    <cellStyle name="40% - Colore 6" xfId="12" builtinId="51" customBuiltin="1"/>
    <cellStyle name="40% - Colore 6 2" xfId="98" xr:uid="{00000000-0005-0000-0000-000017000000}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legamento ipertestuale 2" xfId="23" xr:uid="{00000000-0005-0000-0000-000022000000}"/>
    <cellStyle name="Colore 1" xfId="24" builtinId="29" customBuiltin="1"/>
    <cellStyle name="Colore 2" xfId="25" builtinId="33" customBuiltin="1"/>
    <cellStyle name="Colore 3" xfId="26" builtinId="37" customBuiltin="1"/>
    <cellStyle name="Colore 4" xfId="27" builtinId="41" customBuiltin="1"/>
    <cellStyle name="Colore 5" xfId="28" builtinId="45" customBuiltin="1"/>
    <cellStyle name="Colore 6" xfId="29" builtinId="49" customBuiltin="1"/>
    <cellStyle name="Euro" xfId="30" xr:uid="{00000000-0005-0000-0000-000029000000}"/>
    <cellStyle name="Euro 2" xfId="31" xr:uid="{00000000-0005-0000-0000-00002A000000}"/>
    <cellStyle name="Euro 2 2" xfId="72" xr:uid="{00000000-0005-0000-0000-00002B000000}"/>
    <cellStyle name="Input" xfId="32" builtinId="20" customBuiltin="1"/>
    <cellStyle name="Migliaia" xfId="33" builtinId="3"/>
    <cellStyle name="Migliaia (0)_Cartel1" xfId="34" xr:uid="{00000000-0005-0000-0000-00002E000000}"/>
    <cellStyle name="Migliaia [0]" xfId="35" builtinId="6"/>
    <cellStyle name="Migliaia [0] 2" xfId="36" xr:uid="{00000000-0005-0000-0000-000030000000}"/>
    <cellStyle name="Migliaia [0] 2 2" xfId="71" xr:uid="{00000000-0005-0000-0000-000031000000}"/>
    <cellStyle name="Migliaia 2" xfId="37" xr:uid="{00000000-0005-0000-0000-000032000000}"/>
    <cellStyle name="Migliaia 2 2" xfId="73" xr:uid="{00000000-0005-0000-0000-000033000000}"/>
    <cellStyle name="Migliaia 3" xfId="38" xr:uid="{00000000-0005-0000-0000-000034000000}"/>
    <cellStyle name="Migliaia 3 2" xfId="74" xr:uid="{00000000-0005-0000-0000-000035000000}"/>
    <cellStyle name="Migliaia 4" xfId="39" xr:uid="{00000000-0005-0000-0000-000036000000}"/>
    <cellStyle name="Migliaia 4 2" xfId="75" xr:uid="{00000000-0005-0000-0000-000037000000}"/>
    <cellStyle name="Migliaia 5" xfId="40" xr:uid="{00000000-0005-0000-0000-000038000000}"/>
    <cellStyle name="Migliaia 5 2" xfId="76" xr:uid="{00000000-0005-0000-0000-000039000000}"/>
    <cellStyle name="Migliaia 6" xfId="41" xr:uid="{00000000-0005-0000-0000-00003A000000}"/>
    <cellStyle name="Migliaia 6 2" xfId="77" xr:uid="{00000000-0005-0000-0000-00003B000000}"/>
    <cellStyle name="Migliaia 7" xfId="100" xr:uid="{FA9AC049-33A4-4EB7-8004-8B7B00105659}"/>
    <cellStyle name="Neutrale" xfId="42" builtinId="28" customBuiltin="1"/>
    <cellStyle name="Normale" xfId="0" builtinId="0"/>
    <cellStyle name="Normale 2" xfId="43" xr:uid="{00000000-0005-0000-0000-00003E000000}"/>
    <cellStyle name="Normale 2 2" xfId="44" xr:uid="{00000000-0005-0000-0000-00003F000000}"/>
    <cellStyle name="Normale 2 2 2" xfId="79" xr:uid="{00000000-0005-0000-0000-000040000000}"/>
    <cellStyle name="Normale 2 3" xfId="78" xr:uid="{00000000-0005-0000-0000-000041000000}"/>
    <cellStyle name="Normale 3" xfId="45" xr:uid="{00000000-0005-0000-0000-000042000000}"/>
    <cellStyle name="Normale 3 2" xfId="80" xr:uid="{00000000-0005-0000-0000-000043000000}"/>
    <cellStyle name="Normale 4" xfId="70" xr:uid="{00000000-0005-0000-0000-000044000000}"/>
    <cellStyle name="Normale 5" xfId="99" xr:uid="{62972C2D-9FB0-4324-A64A-2F78746BAE1B}"/>
    <cellStyle name="Normale 6" xfId="101" xr:uid="{0F88E055-4324-497B-9A40-C9814090C3DB}"/>
    <cellStyle name="Normale_Cartel1" xfId="46" xr:uid="{00000000-0005-0000-0000-000045000000}"/>
    <cellStyle name="Normale_foglio4" xfId="47" xr:uid="{00000000-0005-0000-0000-000046000000}"/>
    <cellStyle name="Normale_foglio4 2" xfId="48" xr:uid="{00000000-0005-0000-0000-000047000000}"/>
    <cellStyle name="Normale_Riepiloghi" xfId="49" xr:uid="{00000000-0005-0000-0000-000048000000}"/>
    <cellStyle name="Normale_Riepiloghi 2" xfId="85" xr:uid="{00000000-0005-0000-0000-000049000000}"/>
    <cellStyle name="Normale_TAVOLE 2001 Lo Presti" xfId="50" xr:uid="{00000000-0005-0000-0000-00004A000000}"/>
    <cellStyle name="Nota 2" xfId="51" xr:uid="{00000000-0005-0000-0000-00004B000000}"/>
    <cellStyle name="Nota 2 2" xfId="81" xr:uid="{00000000-0005-0000-0000-00004C000000}"/>
    <cellStyle name="Nota 3" xfId="86" xr:uid="{00000000-0005-0000-0000-00004D000000}"/>
    <cellStyle name="Output" xfId="52" builtinId="21" customBuiltin="1"/>
    <cellStyle name="Percentuale" xfId="53" builtinId="5"/>
    <cellStyle name="Percentuale 2" xfId="54" xr:uid="{00000000-0005-0000-0000-000050000000}"/>
    <cellStyle name="Percentuale 2 2" xfId="82" xr:uid="{00000000-0005-0000-0000-000051000000}"/>
    <cellStyle name="Percentuale 3" xfId="55" xr:uid="{00000000-0005-0000-0000-000052000000}"/>
    <cellStyle name="Percentuale 3 2" xfId="83" xr:uid="{00000000-0005-0000-0000-000053000000}"/>
    <cellStyle name="Percentuale 4" xfId="56" xr:uid="{00000000-0005-0000-0000-000054000000}"/>
    <cellStyle name="Percentuale 4 2" xfId="84" xr:uid="{00000000-0005-0000-0000-000055000000}"/>
    <cellStyle name="T_fiancata" xfId="57" xr:uid="{00000000-0005-0000-0000-000056000000}"/>
    <cellStyle name="T_intestazione bassa" xfId="58" xr:uid="{00000000-0005-0000-0000-000057000000}"/>
    <cellStyle name="Testo avviso" xfId="59" builtinId="11" customBuiltin="1"/>
    <cellStyle name="Testo descrittivo" xfId="60" builtinId="53" customBuiltin="1"/>
    <cellStyle name="Titolo" xfId="61" builtinId="15" customBuiltin="1"/>
    <cellStyle name="Titolo 1" xfId="62" builtinId="16" customBuiltin="1"/>
    <cellStyle name="Titolo 2" xfId="63" builtinId="17" customBuiltin="1"/>
    <cellStyle name="Titolo 3" xfId="64" builtinId="18" customBuiltin="1"/>
    <cellStyle name="Titolo 4" xfId="65" builtinId="19" customBuiltin="1"/>
    <cellStyle name="Totale" xfId="66" builtinId="25" customBuiltin="1"/>
    <cellStyle name="Valore non valido" xfId="67" builtinId="27" customBuiltin="1"/>
    <cellStyle name="Valore valido" xfId="68" builtinId="26" customBuiltin="1"/>
    <cellStyle name="Valuta (0)_Cartel1" xfId="69" xr:uid="{00000000-0005-0000-0000-000062000000}"/>
  </cellStyles>
  <dxfs count="0"/>
  <tableStyles count="0" defaultTableStyle="TableStyleMedium9" defaultPivotStyle="PivotStyleLight16"/>
  <colors>
    <mruColors>
      <color rgb="FF00FF0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5286375</xdr:colOff>
      <xdr:row>0</xdr:row>
      <xdr:rowOff>38100</xdr:rowOff>
    </xdr:from>
    <xdr:to>
      <xdr:col>2</xdr:col>
      <xdr:colOff>47349</xdr:colOff>
      <xdr:row>0</xdr:row>
      <xdr:rowOff>1838100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38100"/>
          <a:ext cx="1809474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79C51-7AF4-4404-B417-E10CF4CF9F27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8EFC0-D788-4812-B80D-4B7F97C1A578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4" name="Freccia a sinistr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323F0F-7138-42D5-BBA3-98F3A4D28C38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0F920-7AC5-4B61-96A9-342C48635B59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A6395-D118-497C-9033-166D626BC551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7A0B8-10AB-4234-9F73-F12DDB23C9A3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FC870-5D6D-4C4E-B40C-F9C68DA9727C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A577A-BE80-49C5-B0AD-F20FFAA81C46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C6050-FF09-4DCF-84EC-6B3152A8304F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161924</xdr:colOff>
      <xdr:row>0</xdr:row>
      <xdr:rowOff>200025</xdr:rowOff>
    </xdr:from>
    <xdr:to>
      <xdr:col>5</xdr:col>
      <xdr:colOff>590549</xdr:colOff>
      <xdr:row>0</xdr:row>
      <xdr:rowOff>295275</xdr:rowOff>
    </xdr:to>
    <xdr:sp macro="" textlink="">
      <xdr:nvSpPr>
        <xdr:cNvPr id="4" name="Freccia a sinistr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1579A3-51D0-46FD-BB04-54BEC3E72845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5" name="Freccia a sinistr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BC7DD-7716-497E-927A-6A6973DBA329}"/>
            </a:ext>
          </a:extLst>
        </xdr:cNvPr>
        <xdr:cNvSpPr/>
      </xdr:nvSpPr>
      <xdr:spPr>
        <a:xfrm>
          <a:off x="6181724" y="200025"/>
          <a:ext cx="419100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3038A-476C-465A-A0B0-078ABD9D5852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CF719-E7D1-4534-9474-F53A65677346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161924</xdr:colOff>
      <xdr:row>0</xdr:row>
      <xdr:rowOff>200025</xdr:rowOff>
    </xdr:from>
    <xdr:to>
      <xdr:col>5</xdr:col>
      <xdr:colOff>590549</xdr:colOff>
      <xdr:row>0</xdr:row>
      <xdr:rowOff>295275</xdr:rowOff>
    </xdr:to>
    <xdr:sp macro="" textlink="">
      <xdr:nvSpPr>
        <xdr:cNvPr id="4" name="Freccia a sinistr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4441A0-53AE-4C7C-BC75-4CBAB3EA24D2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5" name="Freccia a sinistr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DACDF4-A0C9-41A8-AF21-5FDE8D4594AD}"/>
            </a:ext>
          </a:extLst>
        </xdr:cNvPr>
        <xdr:cNvSpPr/>
      </xdr:nvSpPr>
      <xdr:spPr>
        <a:xfrm>
          <a:off x="6134099" y="200025"/>
          <a:ext cx="419100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BBE9B-879B-4367-B27A-76230142B706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E6FBA-1CF4-46D1-B3B1-A2AA44FA7020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161924</xdr:colOff>
      <xdr:row>0</xdr:row>
      <xdr:rowOff>200025</xdr:rowOff>
    </xdr:from>
    <xdr:to>
      <xdr:col>5</xdr:col>
      <xdr:colOff>590549</xdr:colOff>
      <xdr:row>0</xdr:row>
      <xdr:rowOff>295275</xdr:rowOff>
    </xdr:to>
    <xdr:sp macro="" textlink="">
      <xdr:nvSpPr>
        <xdr:cNvPr id="4" name="Freccia a sinistr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A5BFE-D5D3-4327-BEE2-087954CB69A9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5" name="Freccia a sinistr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1297F-46D5-4091-B8AC-E2CC654BF7B5}"/>
            </a:ext>
          </a:extLst>
        </xdr:cNvPr>
        <xdr:cNvSpPr/>
      </xdr:nvSpPr>
      <xdr:spPr>
        <a:xfrm>
          <a:off x="6134099" y="200025"/>
          <a:ext cx="419100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85725</xdr:rowOff>
    </xdr:from>
    <xdr:to>
      <xdr:col>9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161924</xdr:colOff>
      <xdr:row>0</xdr:row>
      <xdr:rowOff>200025</xdr:rowOff>
    </xdr:from>
    <xdr:to>
      <xdr:col>15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85725</xdr:rowOff>
    </xdr:from>
    <xdr:to>
      <xdr:col>4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DFEDD-53C5-470D-8470-2842AD36C4F2}"/>
            </a:ext>
          </a:extLst>
        </xdr:cNvPr>
        <xdr:cNvSpPr/>
      </xdr:nvSpPr>
      <xdr:spPr>
        <a:xfrm>
          <a:off x="8740774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295275</xdr:rowOff>
    </xdr:from>
    <xdr:to>
      <xdr:col>6</xdr:col>
      <xdr:colOff>590549</xdr:colOff>
      <xdr:row>0</xdr:row>
      <xdr:rowOff>390525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114924" y="29527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295275</xdr:rowOff>
    </xdr:from>
    <xdr:to>
      <xdr:col>6</xdr:col>
      <xdr:colOff>590549</xdr:colOff>
      <xdr:row>0</xdr:row>
      <xdr:rowOff>390525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114924" y="29527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200025</xdr:rowOff>
    </xdr:from>
    <xdr:to>
      <xdr:col>12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03347-F17B-4E6A-A957-4BA65B685323}"/>
            </a:ext>
          </a:extLst>
        </xdr:cNvPr>
        <xdr:cNvSpPr/>
      </xdr:nvSpPr>
      <xdr:spPr>
        <a:xfrm>
          <a:off x="77914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76FE3-1511-44AF-BEE1-9D7201611CAD}"/>
            </a:ext>
          </a:extLst>
        </xdr:cNvPr>
        <xdr:cNvSpPr/>
      </xdr:nvSpPr>
      <xdr:spPr>
        <a:xfrm>
          <a:off x="7658099" y="200025"/>
          <a:ext cx="419100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3438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85725</xdr:rowOff>
    </xdr:from>
    <xdr:to>
      <xdr:col>5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72464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85725</xdr:rowOff>
    </xdr:from>
    <xdr:to>
      <xdr:col>8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96199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85725</xdr:rowOff>
    </xdr:from>
    <xdr:to>
      <xdr:col>4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D4159-48E7-4582-A21D-7181CED89BB8}"/>
            </a:ext>
          </a:extLst>
        </xdr:cNvPr>
        <xdr:cNvSpPr/>
      </xdr:nvSpPr>
      <xdr:spPr>
        <a:xfrm>
          <a:off x="8740774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324724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85725</xdr:rowOff>
    </xdr:from>
    <xdr:to>
      <xdr:col>8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915274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096124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85725</xdr:rowOff>
    </xdr:from>
    <xdr:to>
      <xdr:col>7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933428-0DD9-4C8A-B645-D7DCA4FC9040}"/>
            </a:ext>
          </a:extLst>
        </xdr:cNvPr>
        <xdr:cNvSpPr/>
      </xdr:nvSpPr>
      <xdr:spPr>
        <a:xfrm>
          <a:off x="7065644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85725</xdr:rowOff>
    </xdr:from>
    <xdr:to>
      <xdr:col>10</xdr:col>
      <xdr:colOff>590549</xdr:colOff>
      <xdr:row>0</xdr:row>
      <xdr:rowOff>180975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C98ED-A142-4D8A-A8C7-A7543200A7E9}"/>
            </a:ext>
          </a:extLst>
        </xdr:cNvPr>
        <xdr:cNvSpPr/>
      </xdr:nvSpPr>
      <xdr:spPr>
        <a:xfrm>
          <a:off x="5374004" y="857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4C180-416E-4F4A-8B79-0B7603AD1850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FB3E5-AB3B-46DD-9EC6-0F6E532C4C4C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34149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55119E-B105-474C-B2F3-DEBEA89FD2A1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F901D-37AB-4A55-82E4-6B5D928CE3DB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6DC3D-3147-4145-96EC-E835DEFF55E2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200025</xdr:rowOff>
    </xdr:from>
    <xdr:to>
      <xdr:col>13</xdr:col>
      <xdr:colOff>590549</xdr:colOff>
      <xdr:row>0</xdr:row>
      <xdr:rowOff>295275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B26062-D739-412C-8E6F-D7062D4A1B52}"/>
            </a:ext>
          </a:extLst>
        </xdr:cNvPr>
        <xdr:cNvSpPr/>
      </xdr:nvSpPr>
      <xdr:spPr>
        <a:xfrm>
          <a:off x="968692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161924</xdr:colOff>
      <xdr:row>0</xdr:row>
      <xdr:rowOff>200025</xdr:rowOff>
    </xdr:from>
    <xdr:to>
      <xdr:col>6</xdr:col>
      <xdr:colOff>590549</xdr:colOff>
      <xdr:row>0</xdr:row>
      <xdr:rowOff>295275</xdr:rowOff>
    </xdr:to>
    <xdr:sp macro="" textlink="">
      <xdr:nvSpPr>
        <xdr:cNvPr id="3" name="Freccia a sinistr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5364C-C12F-4006-A81D-20CC8C519C2C}"/>
            </a:ext>
          </a:extLst>
        </xdr:cNvPr>
        <xdr:cNvSpPr/>
      </xdr:nvSpPr>
      <xdr:spPr>
        <a:xfrm>
          <a:off x="5197474" y="200025"/>
          <a:ext cx="428625" cy="95250"/>
        </a:xfrm>
        <a:prstGeom prst="leftArrow">
          <a:avLst/>
        </a:prstGeom>
        <a:solidFill>
          <a:srgbClr val="00FF00"/>
        </a:solidFill>
        <a:ln>
          <a:solidFill>
            <a:srgbClr val="00FF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Tavole%20con%20formule%20IN%20AGGIORNAMENTO%202022/TAVOLE%20PANORMUS%202022%20Cap%205%20Economia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</sheetPr>
  <dimension ref="A1:B35"/>
  <sheetViews>
    <sheetView zoomScaleNormal="100" workbookViewId="0">
      <selection activeCell="C1" sqref="C1:C1048576"/>
    </sheetView>
  </sheetViews>
  <sheetFormatPr defaultColWidth="6.77734375" defaultRowHeight="15" customHeight="1"/>
  <cols>
    <col min="1" max="1" width="6.77734375" style="128"/>
    <col min="2" max="2" width="105.77734375" style="127" customWidth="1"/>
    <col min="3" max="16384" width="6.77734375" style="127"/>
  </cols>
  <sheetData>
    <row r="1" spans="1:2" ht="150" customHeight="1" thickBot="1"/>
    <row r="2" spans="1:2" ht="15" customHeight="1" thickTop="1">
      <c r="A2" s="129" t="s">
        <v>105</v>
      </c>
      <c r="B2" s="130" t="s">
        <v>180</v>
      </c>
    </row>
    <row r="3" spans="1:2" ht="15" customHeight="1">
      <c r="A3" s="131" t="s">
        <v>106</v>
      </c>
      <c r="B3" s="132" t="s">
        <v>171</v>
      </c>
    </row>
    <row r="4" spans="1:2" ht="15" customHeight="1">
      <c r="A4" s="131" t="s">
        <v>107</v>
      </c>
      <c r="B4" s="132" t="s">
        <v>231</v>
      </c>
    </row>
    <row r="5" spans="1:2" ht="15" customHeight="1">
      <c r="A5" s="131" t="s">
        <v>108</v>
      </c>
      <c r="B5" s="132" t="s">
        <v>232</v>
      </c>
    </row>
    <row r="6" spans="1:2" ht="15" customHeight="1">
      <c r="A6" s="131" t="s">
        <v>109</v>
      </c>
      <c r="B6" s="132" t="s">
        <v>233</v>
      </c>
    </row>
    <row r="7" spans="1:2" ht="15" customHeight="1">
      <c r="A7" s="131" t="s">
        <v>110</v>
      </c>
      <c r="B7" s="132" t="s">
        <v>234</v>
      </c>
    </row>
    <row r="8" spans="1:2" ht="15" customHeight="1">
      <c r="A8" s="131" t="s">
        <v>111</v>
      </c>
      <c r="B8" s="132" t="s">
        <v>235</v>
      </c>
    </row>
    <row r="9" spans="1:2" ht="15" customHeight="1">
      <c r="A9" s="131" t="s">
        <v>112</v>
      </c>
      <c r="B9" s="132" t="s">
        <v>236</v>
      </c>
    </row>
    <row r="10" spans="1:2" ht="15" customHeight="1">
      <c r="A10" s="131" t="s">
        <v>149</v>
      </c>
      <c r="B10" s="132" t="s">
        <v>237</v>
      </c>
    </row>
    <row r="11" spans="1:2" ht="15" customHeight="1">
      <c r="A11" s="131" t="s">
        <v>150</v>
      </c>
      <c r="B11" s="132" t="s">
        <v>238</v>
      </c>
    </row>
    <row r="12" spans="1:2" ht="15" customHeight="1">
      <c r="A12" s="131" t="s">
        <v>151</v>
      </c>
      <c r="B12" s="132" t="s">
        <v>239</v>
      </c>
    </row>
    <row r="13" spans="1:2" ht="15" customHeight="1">
      <c r="A13" s="131" t="s">
        <v>152</v>
      </c>
      <c r="B13" s="132" t="s">
        <v>240</v>
      </c>
    </row>
    <row r="14" spans="1:2" ht="15" customHeight="1">
      <c r="A14" s="131" t="s">
        <v>153</v>
      </c>
      <c r="B14" s="132" t="s">
        <v>242</v>
      </c>
    </row>
    <row r="15" spans="1:2" ht="15" customHeight="1">
      <c r="A15" s="131" t="s">
        <v>154</v>
      </c>
      <c r="B15" s="132" t="s">
        <v>244</v>
      </c>
    </row>
    <row r="16" spans="1:2" ht="15" customHeight="1">
      <c r="A16" s="131" t="s">
        <v>155</v>
      </c>
      <c r="B16" s="132" t="s">
        <v>246</v>
      </c>
    </row>
    <row r="17" spans="1:2" ht="15" customHeight="1">
      <c r="A17" s="131" t="s">
        <v>156</v>
      </c>
      <c r="B17" s="132" t="s">
        <v>248</v>
      </c>
    </row>
    <row r="18" spans="1:2" ht="15" customHeight="1">
      <c r="A18" s="131" t="s">
        <v>113</v>
      </c>
      <c r="B18" s="132" t="s">
        <v>14</v>
      </c>
    </row>
    <row r="19" spans="1:2" ht="15" customHeight="1">
      <c r="A19" s="131" t="s">
        <v>114</v>
      </c>
      <c r="B19" s="132" t="s">
        <v>69</v>
      </c>
    </row>
    <row r="20" spans="1:2" ht="15" customHeight="1">
      <c r="A20" s="131" t="s">
        <v>115</v>
      </c>
      <c r="B20" s="132" t="s">
        <v>122</v>
      </c>
    </row>
    <row r="21" spans="1:2" ht="15" customHeight="1">
      <c r="A21" s="131" t="s">
        <v>120</v>
      </c>
      <c r="B21" s="132" t="s">
        <v>123</v>
      </c>
    </row>
    <row r="22" spans="1:2" ht="15" customHeight="1">
      <c r="A22" s="131" t="s">
        <v>121</v>
      </c>
      <c r="B22" s="132" t="s">
        <v>15</v>
      </c>
    </row>
    <row r="23" spans="1:2" ht="15" customHeight="1">
      <c r="A23" s="131" t="s">
        <v>116</v>
      </c>
      <c r="B23" s="132" t="s">
        <v>181</v>
      </c>
    </row>
    <row r="24" spans="1:2" ht="15" customHeight="1">
      <c r="A24" s="131" t="s">
        <v>117</v>
      </c>
      <c r="B24" s="132" t="s">
        <v>182</v>
      </c>
    </row>
    <row r="25" spans="1:2" ht="15" customHeight="1">
      <c r="A25" s="131" t="s">
        <v>118</v>
      </c>
      <c r="B25" s="132" t="s">
        <v>250</v>
      </c>
    </row>
    <row r="26" spans="1:2" ht="15" customHeight="1">
      <c r="A26" s="131" t="s">
        <v>119</v>
      </c>
      <c r="B26" s="132" t="s">
        <v>251</v>
      </c>
    </row>
    <row r="27" spans="1:2" ht="15" customHeight="1">
      <c r="A27" s="131" t="s">
        <v>183</v>
      </c>
      <c r="B27" s="132" t="s">
        <v>252</v>
      </c>
    </row>
    <row r="28" spans="1:2" ht="15" customHeight="1">
      <c r="A28" s="131" t="s">
        <v>84</v>
      </c>
      <c r="B28" s="132" t="s">
        <v>253</v>
      </c>
    </row>
    <row r="29" spans="1:2" ht="15" customHeight="1">
      <c r="A29" s="131" t="s">
        <v>85</v>
      </c>
      <c r="B29" s="132" t="s">
        <v>254</v>
      </c>
    </row>
    <row r="30" spans="1:2" ht="15" customHeight="1">
      <c r="A30" s="131" t="s">
        <v>184</v>
      </c>
      <c r="B30" s="132" t="s">
        <v>266</v>
      </c>
    </row>
    <row r="31" spans="1:2" ht="15" customHeight="1">
      <c r="A31" s="131" t="s">
        <v>185</v>
      </c>
      <c r="B31" s="132" t="s">
        <v>267</v>
      </c>
    </row>
    <row r="32" spans="1:2" ht="15" customHeight="1">
      <c r="A32" s="131" t="s">
        <v>101</v>
      </c>
      <c r="B32" s="132" t="s">
        <v>16</v>
      </c>
    </row>
    <row r="33" spans="1:2" ht="15" customHeight="1">
      <c r="A33" s="131" t="s">
        <v>102</v>
      </c>
      <c r="B33" s="132" t="s">
        <v>146</v>
      </c>
    </row>
    <row r="34" spans="1:2" ht="15" customHeight="1" thickBot="1">
      <c r="A34" s="236" t="s">
        <v>186</v>
      </c>
      <c r="B34" s="237" t="s">
        <v>160</v>
      </c>
    </row>
    <row r="35" spans="1:2" ht="15" customHeight="1" thickTop="1"/>
  </sheetData>
  <phoneticPr fontId="0" type="noConversion"/>
  <hyperlinks>
    <hyperlink ref="B33" location="'TAV 5.9'!A1" display="CONSUMO DELL'ACQUA - ANNO 2018" xr:uid="{00000000-0004-0000-0000-000000000000}"/>
    <hyperlink ref="B34" location="'TAV 5.10'!A1" display="CONSUMI DI ENERGIA ELETTRICA PER SETTORE - DATI PROVINCIALI" xr:uid="{00000000-0004-0000-0000-000001000000}"/>
    <hyperlink ref="B32" location="'TAV 5.8'!A1" display="CONSUMO DEL GAS" xr:uid="{00000000-0004-0000-0000-000002000000}"/>
    <hyperlink ref="B18" location="'TAV 5.3.1'!A1" display="INDICE DEI PREZZI AL CONSUMO PER L' INTERA COLLETTIVITA' NAZIONALE" xr:uid="{00000000-0004-0000-0000-000003000000}"/>
    <hyperlink ref="B22" location="'TAV 5.3.5'!A1" display="INDICE DEI PREZZI AL CONSUMO PER L'INTERA COLLETTIVITA' NELLE 20 CITTA' CAPOLUOGO DI REGIONE (variazioni tendenziali)" xr:uid="{00000000-0004-0000-0000-000004000000}"/>
    <hyperlink ref="B2" location="'TAV 5.1.1'!A1" display="REDDITO IMPONIBILE AI FINI DELLE ADDIZIONALI ALL' IRPEF A PALERMO - ANNI D'IMPOSTA 2006 - 2014" xr:uid="{00000000-0004-0000-0000-000005000000}"/>
    <hyperlink ref="B3" location="'TAV 5.1.2'!A1" display="REDDITO IMPONIBILE AI FINI DELLE ADDIZIONALI ALL' IRPEF NELLE GRANDI CITTA' ITALIANE - ANNO D'IMPOSTA 2014" xr:uid="{00000000-0004-0000-0000-000006000000}"/>
    <hyperlink ref="B28" location="'TAV 5.6.1'!A1" display="COMPRAVENDITE DI IMMOBILI RESIDENZIALI A PALERMO - 2011-2021" xr:uid="{00000000-0004-0000-0000-000007000000}"/>
    <hyperlink ref="B25" location="'TAV 5.5.1'!A1" display="BANCHE: NUMERO SPORTELLI - ANNI 2011-2021" xr:uid="{00000000-0004-0000-0000-000008000000}"/>
    <hyperlink ref="B26" location="'TAV 5.5.2'!A1" display="BANCHE: DEPOSITI - ANNI 2011-2021" xr:uid="{00000000-0004-0000-0000-000009000000}"/>
    <hyperlink ref="B27" location="'TAV 5.5.3'!A1" display="BANCHE: IMPIEGHI - ANNI 2011-2021" xr:uid="{00000000-0004-0000-0000-00000A000000}"/>
    <hyperlink ref="B31" location="'TAV 5.7.2'!A1" display="PROTESTI NELLE GRANDI CITTA' ITALIANE - ANNO 2020" xr:uid="{00000000-0004-0000-0000-00000B000000}"/>
    <hyperlink ref="B19" location="'TAV 5.3.2'!A1" display="INDICE DEI PREZZI AL CONSUMO PER L'INTERA COLLETTIVITA' NAZIONALE PER DIVISIONE DI SPESA (variazioni tendenziali)" xr:uid="{00000000-0004-0000-0000-00000C000000}"/>
    <hyperlink ref="B20:B21" location="'TAV 5.4'!A1" display="INDICE DEI PREZZI AL CONSUMO PER L'INTERA COLLETTIVITA' NAZIONALE PER DIVISIONE DI SPESA (variazioni tendenziali)" xr:uid="{00000000-0004-0000-0000-00000D000000}"/>
    <hyperlink ref="B6" location="'TAV 5.2.3'!A1" display="MERCATO DEL LAVORO - DISOCCUPATI PER GRANDE COMUNE - ANNI 2005-2015" xr:uid="{00000000-0004-0000-0000-00000E000000}"/>
    <hyperlink ref="B7" location="'TAV 5.2.4'!A1" display="MERCATO DEL LAVORO - TASSO DI DISOCCUPAZIONE PER GRANDE COMUNE - ANNI 2005-2015" xr:uid="{00000000-0004-0000-0000-00000F000000}"/>
    <hyperlink ref="B8" location="'TAV 5.2.5'!A1" display="MERCATO DEL LAVORO - NON FORZE DI LAVORO (15-64 ANNI) PER GRANDE COMUNE - ANNI 2005-2015" xr:uid="{00000000-0004-0000-0000-000010000000}"/>
    <hyperlink ref="B9" location="'TAV 5.2.6'!A1" display="MERCATO DEL LAVORO - TASSO DI INATTIVITA' (15-64 ANNI) PER GRANDE COMUNE - ANNI 2005-2015" xr:uid="{00000000-0004-0000-0000-000011000000}"/>
    <hyperlink ref="B20" location="'TAV 5.3.3'!A1" display="INDICE DEI PREZZI AL CONSUMO PER L'INTERA COLLETTIVITA' NAZIONALE PER TIPOLOGIA DI PRODOTTO (variazioni tendenziali)" xr:uid="{00000000-0004-0000-0000-000012000000}"/>
    <hyperlink ref="B21" location="'TAV 5.3.4'!A1" display="INDICE DEI PREZZI AL CONSUMO PER L'INTERA COLLETTIVITA' NAZIONALE PER FREQUENZA DI ACQUISTO (variazioni tendenziali)" xr:uid="{00000000-0004-0000-0000-000013000000}"/>
    <hyperlink ref="B29" location="'TAV 5.6.2'!A1" display="COMPRAVENDITE DI IMMOBILI RESIDENZIALI PER TRIMESTRE A PALERMO - ANNI 2015 -2021" xr:uid="{00000000-0004-0000-0000-000014000000}"/>
    <hyperlink ref="B5" location="'TAV 5.2.2'!A1" display="MERCATO DEL LAVORO - TASSO DI OCCUPAZIONE (15-64 ANNI) PER GRANDE COMUNE - ANNI 2005-2015" xr:uid="{00000000-0004-0000-0000-000015000000}"/>
    <hyperlink ref="B4" location="'TAV 5.2.1'!A1" display="MERCATO DEL LAVORO - OCCUPATI (15-64 ANNI) PER GRANDE COMUNE - ANNI 2005-2015" xr:uid="{00000000-0004-0000-0000-000016000000}"/>
    <hyperlink ref="B10" location="'TAV 5.2.7'!A1" display="MERCATO DEL LAVORO - DISOCCUPATI PER GRANDE COMUNE MASCHI + FEMMINE - ANNI 2018-2021 (valori assoluti in migliaia)" xr:uid="{00000000-0004-0000-0000-000017000000}"/>
    <hyperlink ref="B11" location="'TAV 5.2.8'!A1" display="MERCATO DEL LAVORO - TASSO DI DISOCCUPAZIONE PER GRANDE COMUNE MASCHI + FEMMINE - ANNI 2018-2021 (valori assoluti in migliaia)" xr:uid="{00000000-0004-0000-0000-000018000000}"/>
    <hyperlink ref="B12" location="'TAV 5.2.9'!A1" display="MERCATO DEL LAVORO - NON FORZE DI LAVORO (15-64 ANNI) PER GRANDE COMUNE MASCHI + FEMMINE - ANNI 2018-2021 (valori assoluti in migliaia)" xr:uid="{00000000-0004-0000-0000-000019000000}"/>
    <hyperlink ref="B13" location="'TAV 5.2.10'!A1" display="MERCATO DEL LAVORO - NON FORZE DI LAVORO (15-64 ANNI) PER GRANDE COMUNE MASCHI - ANNI 2018-2021 (valori assoluti in migliaia)" xr:uid="{00000000-0004-0000-0000-00001A000000}"/>
    <hyperlink ref="B14" location="'TAV 5.2.11'!A1" display="MERCATO DEL LAVORO - NON FORZE DI LAVORO (15-64 ANNI) PER GRANDE COMUNE FEMMINE - ANNI 2018-2021 (valori assoluti in migliaia)" xr:uid="{00000000-0004-0000-0000-00001B000000}"/>
    <hyperlink ref="B15" location="'TAV 5.2.12'!A1" display="MERCATO DEL LAVORO - TASSO DI INATTIVITA' (15-64 ANNI) PER GRANDE COMUNE MASCHI + FEMMINE - ANNI 2018-2021 (valori assoluti in migliaia)" xr:uid="{00000000-0004-0000-0000-00001C000000}"/>
    <hyperlink ref="B16" location="'TAV 5.2.13'!A1" display="MERCATO DEL LAVORO - TASSO DI INATTIVITA' (15-64 ANNI) PER GRANDE COMUNE MASCHI - ANNI 2018-2021 (valori assoluti in migliaia)" xr:uid="{00000000-0004-0000-0000-00001D000000}"/>
    <hyperlink ref="B17" location="'TAV 5.2.14'!A1" display="MERCATO DEL LAVORO - TASSO DI INATTIVITA' (15-64 ANNI) PER GRANDE COMUNE FEMMINE - ANNI 2018-2021 (valori assoluti in migliaia)" xr:uid="{00000000-0004-0000-0000-00001E000000}"/>
    <hyperlink ref="B30" location="'TAV 5.7.1'!A1" display="PROTESTI A PALERMO ANNI 2019 - 2020" xr:uid="{00000000-0004-0000-0000-00001F000000}"/>
    <hyperlink ref="B23" r:id="rId1" location="'TAV 5.4.1'!A1" xr:uid="{F2A4E66C-7FD0-4E3F-97E4-B39101F2549B}"/>
    <hyperlink ref="B24" location="'TAV 5.4.2'!A1" display="UNITA' LOCALI E ADDETTI - NUMERO ADDETTI DELLE UNITA' LOCALI DELLE IMPRESE ATTIVE PER SETTORE ECONOMICO E CLASSE DI ADDETTI" xr:uid="{F495AAFB-9DDB-420C-99F5-1C2186C1494E}"/>
  </hyperlinks>
  <pageMargins left="0.39370078740157483" right="0.39370078740157483" top="0.39370078740157483" bottom="0.39370078740157483" header="0" footer="0"/>
  <pageSetup paperSize="9" scale="80" orientation="landscape" horizontalDpi="360" verticalDpi="36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I17"/>
  <sheetViews>
    <sheetView showGridLines="0" workbookViewId="0">
      <selection activeCell="H3" sqref="H3:I16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220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29">
        <v>36.933999999999997</v>
      </c>
      <c r="C3" s="29">
        <v>31.178000000000001</v>
      </c>
      <c r="D3" s="29">
        <v>31.29</v>
      </c>
      <c r="E3" s="29">
        <v>30.760999999999999</v>
      </c>
      <c r="F3" s="29">
        <v>31.434999999999999</v>
      </c>
      <c r="H3" s="27"/>
      <c r="I3" s="27"/>
    </row>
    <row r="4" spans="1:9" ht="12.75" customHeight="1">
      <c r="A4" s="28" t="s">
        <v>28</v>
      </c>
      <c r="B4" s="29">
        <v>23.437000000000001</v>
      </c>
      <c r="C4" s="29">
        <v>25.728999999999999</v>
      </c>
      <c r="D4" s="29">
        <v>20.57</v>
      </c>
      <c r="E4" s="29">
        <v>19.821000000000002</v>
      </c>
      <c r="F4" s="29">
        <v>17.081</v>
      </c>
      <c r="H4" s="27"/>
      <c r="I4" s="27"/>
    </row>
    <row r="5" spans="1:9" ht="12.75" customHeight="1">
      <c r="A5" s="28" t="s">
        <v>45</v>
      </c>
      <c r="B5" s="29">
        <v>42.418999999999997</v>
      </c>
      <c r="C5" s="29">
        <v>36.162999999999997</v>
      </c>
      <c r="D5" s="29">
        <v>43.792000000000002</v>
      </c>
      <c r="E5" s="29">
        <v>47.412999999999997</v>
      </c>
      <c r="F5" s="29">
        <v>40.735999999999997</v>
      </c>
      <c r="H5" s="27"/>
      <c r="I5" s="27"/>
    </row>
    <row r="6" spans="1:9" ht="12.75" customHeight="1">
      <c r="A6" s="28" t="s">
        <v>63</v>
      </c>
      <c r="B6" s="29">
        <v>9.859</v>
      </c>
      <c r="C6" s="29">
        <v>7.0209999999999999</v>
      </c>
      <c r="D6" s="29">
        <v>9.4969999999999999</v>
      </c>
      <c r="E6" s="29">
        <v>6.4169999999999998</v>
      </c>
      <c r="F6" s="29">
        <v>5.2919999999999998</v>
      </c>
      <c r="H6" s="27"/>
      <c r="I6" s="27"/>
    </row>
    <row r="7" spans="1:9" ht="12.75" customHeight="1">
      <c r="A7" s="28" t="s">
        <v>26</v>
      </c>
      <c r="B7" s="29">
        <v>6.9260000000000002</v>
      </c>
      <c r="C7" s="29">
        <v>6.21</v>
      </c>
      <c r="D7" s="29">
        <v>5.484</v>
      </c>
      <c r="E7" s="29">
        <v>5.3769999999999998</v>
      </c>
      <c r="F7" s="29">
        <v>5.2789999999999999</v>
      </c>
      <c r="H7" s="27"/>
      <c r="I7" s="27"/>
    </row>
    <row r="8" spans="1:9" ht="12.75" customHeight="1">
      <c r="A8" s="28" t="s">
        <v>29</v>
      </c>
      <c r="B8" s="29">
        <v>10.548999999999999</v>
      </c>
      <c r="C8" s="29">
        <v>6.4509999999999996</v>
      </c>
      <c r="D8" s="29">
        <v>7.3730000000000002</v>
      </c>
      <c r="E8" s="29">
        <v>7.4</v>
      </c>
      <c r="F8" s="29">
        <v>6.2750000000000004</v>
      </c>
      <c r="H8" s="27"/>
      <c r="I8" s="27"/>
    </row>
    <row r="9" spans="1:9" ht="12.75" customHeight="1">
      <c r="A9" s="28" t="s">
        <v>30</v>
      </c>
      <c r="B9" s="29">
        <v>10.166</v>
      </c>
      <c r="C9" s="29">
        <v>12.407</v>
      </c>
      <c r="D9" s="29">
        <v>13.397</v>
      </c>
      <c r="E9" s="29">
        <v>13.933999999999999</v>
      </c>
      <c r="F9" s="29">
        <v>12.567</v>
      </c>
      <c r="H9" s="27"/>
      <c r="I9" s="27"/>
    </row>
    <row r="10" spans="1:9" ht="12.75" customHeight="1">
      <c r="A10" s="28" t="s">
        <v>44</v>
      </c>
      <c r="B10" s="29">
        <v>116.774</v>
      </c>
      <c r="C10" s="29">
        <v>108.09699999999999</v>
      </c>
      <c r="D10" s="29">
        <v>103.389</v>
      </c>
      <c r="E10" s="29">
        <v>111.732</v>
      </c>
      <c r="F10" s="29">
        <v>86.768000000000001</v>
      </c>
      <c r="H10" s="27"/>
      <c r="I10" s="27"/>
    </row>
    <row r="11" spans="1:9" ht="12.75" customHeight="1">
      <c r="A11" s="28" t="s">
        <v>34</v>
      </c>
      <c r="B11" s="29">
        <v>109.114</v>
      </c>
      <c r="C11" s="29">
        <v>108.914</v>
      </c>
      <c r="D11" s="29">
        <v>90.947999999999993</v>
      </c>
      <c r="E11" s="29">
        <v>106.65900000000001</v>
      </c>
      <c r="F11" s="29">
        <v>96.474999999999994</v>
      </c>
      <c r="H11" s="27"/>
      <c r="I11" s="27"/>
    </row>
    <row r="12" spans="1:9" ht="12.75" customHeight="1">
      <c r="A12" s="28" t="s">
        <v>35</v>
      </c>
      <c r="B12" s="29">
        <v>12.1</v>
      </c>
      <c r="C12" s="29">
        <v>12.657999999999999</v>
      </c>
      <c r="D12" s="29">
        <v>11.888999999999999</v>
      </c>
      <c r="E12" s="29">
        <v>11.164</v>
      </c>
      <c r="F12" s="29">
        <v>10.824999999999999</v>
      </c>
      <c r="H12" s="27"/>
      <c r="I12" s="27"/>
    </row>
    <row r="13" spans="1:9" ht="12.75" customHeight="1">
      <c r="A13" s="28" t="s">
        <v>43</v>
      </c>
      <c r="B13" s="29">
        <v>37.780999999999999</v>
      </c>
      <c r="C13" s="29">
        <v>38.805</v>
      </c>
      <c r="D13" s="29">
        <v>34.101999999999997</v>
      </c>
      <c r="E13" s="29">
        <v>47.387</v>
      </c>
      <c r="F13" s="29">
        <v>46.085999999999999</v>
      </c>
      <c r="H13" s="27"/>
      <c r="I13" s="27"/>
    </row>
    <row r="14" spans="1:9" ht="12.75" customHeight="1">
      <c r="A14" s="28" t="s">
        <v>104</v>
      </c>
      <c r="B14" s="29">
        <v>30.114000000000001</v>
      </c>
      <c r="C14" s="29">
        <v>34.481999999999999</v>
      </c>
      <c r="D14" s="29">
        <v>35.140999999999998</v>
      </c>
      <c r="E14" s="29">
        <v>33.789000000000001</v>
      </c>
      <c r="F14" s="29">
        <v>29.77</v>
      </c>
      <c r="H14" s="27"/>
      <c r="I14" s="27"/>
    </row>
    <row r="15" spans="1:9" ht="12.75" customHeight="1">
      <c r="A15" s="53" t="s">
        <v>64</v>
      </c>
      <c r="B15" s="55">
        <v>31.786000000000001</v>
      </c>
      <c r="C15" s="55">
        <v>26.094999999999999</v>
      </c>
      <c r="D15" s="55">
        <v>24.747</v>
      </c>
      <c r="E15" s="55">
        <v>26.462</v>
      </c>
      <c r="F15" s="55">
        <v>29.006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900-000000000000}"/>
  </hyperlink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I17"/>
  <sheetViews>
    <sheetView showGridLines="0" workbookViewId="0">
      <selection activeCell="H3" sqref="H3:I16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221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36">
        <v>9.0232139999999994</v>
      </c>
      <c r="C3" s="36">
        <v>7.7642069999999999</v>
      </c>
      <c r="D3" s="36">
        <v>8.2309900000000003</v>
      </c>
      <c r="E3" s="36">
        <v>8.0795080000000006</v>
      </c>
      <c r="F3" s="36">
        <v>8.082948</v>
      </c>
      <c r="H3" s="27"/>
      <c r="I3" s="27"/>
    </row>
    <row r="4" spans="1:9" ht="12.75" customHeight="1">
      <c r="A4" s="28" t="s">
        <v>28</v>
      </c>
      <c r="B4" s="36">
        <v>9.2915279999999996</v>
      </c>
      <c r="C4" s="36">
        <v>10.264471</v>
      </c>
      <c r="D4" s="36">
        <v>8.5598969999999994</v>
      </c>
      <c r="E4" s="36">
        <v>8.1680360000000007</v>
      </c>
      <c r="F4" s="36">
        <v>6.8503970000000001</v>
      </c>
      <c r="H4" s="27"/>
      <c r="I4" s="27"/>
    </row>
    <row r="5" spans="1:9" ht="12.75" customHeight="1">
      <c r="A5" s="28" t="s">
        <v>45</v>
      </c>
      <c r="B5" s="36">
        <v>6.1962580000000003</v>
      </c>
      <c r="C5" s="36">
        <v>5.1906829999999999</v>
      </c>
      <c r="D5" s="36">
        <v>6.3783279999999998</v>
      </c>
      <c r="E5" s="36">
        <v>6.7712709999999996</v>
      </c>
      <c r="F5" s="36">
        <v>5.8349909999999996</v>
      </c>
      <c r="H5" s="27"/>
      <c r="I5" s="27"/>
    </row>
    <row r="6" spans="1:9" ht="12.75" customHeight="1">
      <c r="A6" s="28" t="s">
        <v>63</v>
      </c>
      <c r="B6" s="36">
        <v>8.3485960000000006</v>
      </c>
      <c r="C6" s="36">
        <v>5.7179979999999997</v>
      </c>
      <c r="D6" s="36">
        <v>7.9931159999999997</v>
      </c>
      <c r="E6" s="36">
        <v>5.4115739999999999</v>
      </c>
      <c r="F6" s="36">
        <v>4.4262930000000003</v>
      </c>
      <c r="H6" s="27"/>
      <c r="I6" s="27"/>
    </row>
    <row r="7" spans="1:9" ht="12.75" customHeight="1">
      <c r="A7" s="28" t="s">
        <v>26</v>
      </c>
      <c r="B7" s="36">
        <v>5.9341119999999998</v>
      </c>
      <c r="C7" s="36">
        <v>5.3990330000000002</v>
      </c>
      <c r="D7" s="36">
        <v>5.1421469999999996</v>
      </c>
      <c r="E7" s="36">
        <v>5.1959210000000002</v>
      </c>
      <c r="F7" s="36">
        <v>4.4151509999999998</v>
      </c>
      <c r="H7" s="27"/>
      <c r="I7" s="27"/>
    </row>
    <row r="8" spans="1:9" ht="12.75" customHeight="1">
      <c r="A8" s="28" t="s">
        <v>29</v>
      </c>
      <c r="B8" s="36">
        <v>5.4231340000000001</v>
      </c>
      <c r="C8" s="36">
        <v>3.3136269999999999</v>
      </c>
      <c r="D8" s="36">
        <v>3.9029530000000001</v>
      </c>
      <c r="E8" s="36">
        <v>3.9192040000000001</v>
      </c>
      <c r="F8" s="36">
        <v>3.2798500000000002</v>
      </c>
      <c r="H8" s="27"/>
      <c r="I8" s="27"/>
    </row>
    <row r="9" spans="1:9" ht="12.75" customHeight="1">
      <c r="A9" s="28" t="s">
        <v>30</v>
      </c>
      <c r="B9" s="36">
        <v>5.6265450000000001</v>
      </c>
      <c r="C9" s="36">
        <v>6.8219719999999997</v>
      </c>
      <c r="D9" s="36">
        <v>8.0141810000000007</v>
      </c>
      <c r="E9" s="36">
        <v>8.1136370000000007</v>
      </c>
      <c r="F9" s="36">
        <v>6.8918900000000001</v>
      </c>
      <c r="H9" s="27"/>
      <c r="I9" s="27"/>
    </row>
    <row r="10" spans="1:9" ht="12.75" customHeight="1">
      <c r="A10" s="28" t="s">
        <v>44</v>
      </c>
      <c r="B10" s="36">
        <v>8.7630719999999993</v>
      </c>
      <c r="C10" s="36">
        <v>8.1525809999999996</v>
      </c>
      <c r="D10" s="36">
        <v>8.1011229999999994</v>
      </c>
      <c r="E10" s="36">
        <v>8.7672699999999999</v>
      </c>
      <c r="F10" s="36">
        <v>6.8613179999999998</v>
      </c>
      <c r="H10" s="27"/>
      <c r="I10" s="27"/>
    </row>
    <row r="11" spans="1:9" ht="12.75" customHeight="1">
      <c r="A11" s="28" t="s">
        <v>34</v>
      </c>
      <c r="B11" s="36">
        <v>29.908396</v>
      </c>
      <c r="C11" s="36">
        <v>30.081969000000001</v>
      </c>
      <c r="D11" s="36">
        <v>26.978939</v>
      </c>
      <c r="E11" s="36">
        <v>31.078227999999999</v>
      </c>
      <c r="F11" s="36">
        <v>28.641667999999999</v>
      </c>
      <c r="H11" s="27"/>
      <c r="I11" s="27"/>
    </row>
    <row r="12" spans="1:9" ht="12.75" customHeight="1">
      <c r="A12" s="28" t="s">
        <v>35</v>
      </c>
      <c r="B12" s="36">
        <v>10.39508</v>
      </c>
      <c r="C12" s="36">
        <v>10.228019</v>
      </c>
      <c r="D12" s="36">
        <v>9.8770159999999994</v>
      </c>
      <c r="E12" s="36">
        <v>9.4030950000000004</v>
      </c>
      <c r="F12" s="36">
        <v>8.7965350000000004</v>
      </c>
      <c r="H12" s="27"/>
      <c r="I12" s="27"/>
    </row>
    <row r="13" spans="1:9" ht="12.75" customHeight="1">
      <c r="A13" s="28" t="s">
        <v>43</v>
      </c>
      <c r="B13" s="36">
        <v>17.213557999999999</v>
      </c>
      <c r="C13" s="36">
        <v>17.670501000000002</v>
      </c>
      <c r="D13" s="36">
        <v>16.224167000000001</v>
      </c>
      <c r="E13" s="36">
        <v>20.886994000000001</v>
      </c>
      <c r="F13" s="36">
        <v>20.570456</v>
      </c>
      <c r="H13" s="27"/>
      <c r="I13" s="27"/>
    </row>
    <row r="14" spans="1:9" ht="12.75" customHeight="1">
      <c r="A14" s="28" t="s">
        <v>104</v>
      </c>
      <c r="B14" s="36">
        <v>34.436408</v>
      </c>
      <c r="C14" s="36">
        <v>39.757359999999998</v>
      </c>
      <c r="D14" s="36">
        <v>40.211744000000003</v>
      </c>
      <c r="E14" s="36">
        <v>39.953069999999997</v>
      </c>
      <c r="F14" s="36">
        <v>34.948554000000001</v>
      </c>
      <c r="H14" s="27"/>
      <c r="I14" s="27"/>
    </row>
    <row r="15" spans="1:9" ht="12.75" customHeight="1">
      <c r="A15" s="53" t="s">
        <v>64</v>
      </c>
      <c r="B15" s="54">
        <v>28.420952</v>
      </c>
      <c r="C15" s="54">
        <v>23.508987000000001</v>
      </c>
      <c r="D15" s="54">
        <v>24.913943</v>
      </c>
      <c r="E15" s="54">
        <v>25.920484999999999</v>
      </c>
      <c r="F15" s="54">
        <v>26.631907000000002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A00-000000000000}"/>
  </hyperlink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I17"/>
  <sheetViews>
    <sheetView showGridLines="0" workbookViewId="0">
      <selection activeCell="F8" sqref="F8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222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29">
        <v>135.34200000000001</v>
      </c>
      <c r="C3" s="29">
        <v>138.535</v>
      </c>
      <c r="D3" s="29">
        <v>155.708</v>
      </c>
      <c r="E3" s="29">
        <v>153.10900000000001</v>
      </c>
      <c r="F3" s="29">
        <v>143.315</v>
      </c>
      <c r="H3" s="27"/>
      <c r="I3" s="27"/>
    </row>
    <row r="4" spans="1:9" ht="12.75" customHeight="1">
      <c r="A4" s="28" t="s">
        <v>28</v>
      </c>
      <c r="B4" s="29">
        <v>95.995000000000005</v>
      </c>
      <c r="C4" s="29">
        <v>97.32</v>
      </c>
      <c r="D4" s="29">
        <v>103.886</v>
      </c>
      <c r="E4" s="29">
        <v>98.201999999999998</v>
      </c>
      <c r="F4" s="29">
        <v>93.703000000000003</v>
      </c>
      <c r="H4" s="27"/>
      <c r="I4" s="27"/>
    </row>
    <row r="5" spans="1:9" ht="12.75" customHeight="1">
      <c r="A5" s="28" t="s">
        <v>45</v>
      </c>
      <c r="B5" s="29">
        <v>209.15299999999999</v>
      </c>
      <c r="C5" s="29">
        <v>208.09800000000001</v>
      </c>
      <c r="D5" s="29">
        <v>231.32400000000001</v>
      </c>
      <c r="E5" s="29">
        <v>217.999</v>
      </c>
      <c r="F5" s="29">
        <v>202.64400000000001</v>
      </c>
      <c r="H5" s="27"/>
      <c r="I5" s="27"/>
    </row>
    <row r="6" spans="1:9" ht="12.75" customHeight="1">
      <c r="A6" s="28" t="s">
        <v>63</v>
      </c>
      <c r="B6" s="29">
        <v>44.265999999999998</v>
      </c>
      <c r="C6" s="29">
        <v>38.723999999999997</v>
      </c>
      <c r="D6" s="29">
        <v>43.13</v>
      </c>
      <c r="E6" s="29">
        <v>44.526000000000003</v>
      </c>
      <c r="F6" s="29">
        <v>40.692999999999998</v>
      </c>
      <c r="H6" s="27"/>
      <c r="I6" s="27"/>
    </row>
    <row r="7" spans="1:9" ht="12.75" customHeight="1">
      <c r="A7" s="28" t="s">
        <v>26</v>
      </c>
      <c r="B7" s="29">
        <v>43.085999999999999</v>
      </c>
      <c r="C7" s="29">
        <v>44.878999999999998</v>
      </c>
      <c r="D7" s="29">
        <v>51.941000000000003</v>
      </c>
      <c r="E7" s="29">
        <v>53.862000000000002</v>
      </c>
      <c r="F7" s="29">
        <v>40.595999999999997</v>
      </c>
      <c r="H7" s="27"/>
      <c r="I7" s="27"/>
    </row>
    <row r="8" spans="1:9" ht="12.75" customHeight="1">
      <c r="A8" s="28" t="s">
        <v>29</v>
      </c>
      <c r="B8" s="29">
        <v>52.38</v>
      </c>
      <c r="C8" s="29">
        <v>55.802999999999997</v>
      </c>
      <c r="D8" s="29">
        <v>65.254000000000005</v>
      </c>
      <c r="E8" s="29">
        <v>66.552999999999997</v>
      </c>
      <c r="F8" s="29">
        <v>61.119</v>
      </c>
      <c r="H8" s="27"/>
      <c r="I8" s="27"/>
    </row>
    <row r="9" spans="1:9" ht="12.75" customHeight="1">
      <c r="A9" s="28" t="s">
        <v>30</v>
      </c>
      <c r="B9" s="29">
        <v>54.262</v>
      </c>
      <c r="C9" s="29">
        <v>50.545000000000002</v>
      </c>
      <c r="D9" s="29">
        <v>63.206000000000003</v>
      </c>
      <c r="E9" s="29">
        <v>58.704999999999998</v>
      </c>
      <c r="F9" s="29">
        <v>51.043999999999997</v>
      </c>
      <c r="H9" s="27"/>
      <c r="I9" s="27"/>
    </row>
    <row r="10" spans="1:9" ht="12.75" customHeight="1">
      <c r="A10" s="28" t="s">
        <v>44</v>
      </c>
      <c r="B10" s="29">
        <v>492.90499999999997</v>
      </c>
      <c r="C10" s="29">
        <v>504.00200000000001</v>
      </c>
      <c r="D10" s="29">
        <v>543.79399999999998</v>
      </c>
      <c r="E10" s="29">
        <v>528.59100000000001</v>
      </c>
      <c r="F10" s="29">
        <v>516.20500000000004</v>
      </c>
      <c r="H10" s="27"/>
      <c r="I10" s="27"/>
    </row>
    <row r="11" spans="1:9" ht="12.75" customHeight="1">
      <c r="A11" s="28" t="s">
        <v>34</v>
      </c>
      <c r="B11" s="29">
        <v>273.21699999999998</v>
      </c>
      <c r="C11" s="29">
        <v>271.91800000000001</v>
      </c>
      <c r="D11" s="29">
        <v>292.98599999999999</v>
      </c>
      <c r="E11" s="29">
        <v>275.36799999999999</v>
      </c>
      <c r="F11" s="29">
        <v>261.70299999999997</v>
      </c>
      <c r="H11" s="27"/>
      <c r="I11" s="27"/>
    </row>
    <row r="12" spans="1:9" ht="12.75" customHeight="1">
      <c r="A12" s="28" t="s">
        <v>35</v>
      </c>
      <c r="B12" s="29">
        <v>89.284999999999997</v>
      </c>
      <c r="C12" s="29">
        <v>81.284000000000006</v>
      </c>
      <c r="D12" s="29">
        <v>82.49</v>
      </c>
      <c r="E12" s="29">
        <v>82.353999999999999</v>
      </c>
      <c r="F12" s="29">
        <v>79.260000000000005</v>
      </c>
      <c r="H12" s="27"/>
      <c r="I12" s="27"/>
    </row>
    <row r="13" spans="1:9" ht="12.75" customHeight="1">
      <c r="A13" s="28" t="s">
        <v>43</v>
      </c>
      <c r="B13" s="29">
        <v>211.96700000000001</v>
      </c>
      <c r="C13" s="29">
        <v>208.44399999999999</v>
      </c>
      <c r="D13" s="29">
        <v>210.358</v>
      </c>
      <c r="E13" s="29">
        <v>187.69200000000001</v>
      </c>
      <c r="F13" s="29">
        <v>180.083</v>
      </c>
      <c r="H13" s="27"/>
      <c r="I13" s="27"/>
    </row>
    <row r="14" spans="1:9" ht="12.75" customHeight="1">
      <c r="A14" s="28" t="s">
        <v>104</v>
      </c>
      <c r="B14" s="29">
        <v>62.689</v>
      </c>
      <c r="C14" s="29">
        <v>62.018000000000001</v>
      </c>
      <c r="D14" s="29">
        <v>58.529000000000003</v>
      </c>
      <c r="E14" s="29">
        <v>58.598999999999997</v>
      </c>
      <c r="F14" s="29">
        <v>54.401000000000003</v>
      </c>
      <c r="H14" s="27"/>
      <c r="I14" s="27"/>
    </row>
    <row r="15" spans="1:9" ht="12.75" customHeight="1">
      <c r="A15" s="53" t="s">
        <v>64</v>
      </c>
      <c r="B15" s="55">
        <v>82.343000000000004</v>
      </c>
      <c r="C15" s="55">
        <v>83.037000000000006</v>
      </c>
      <c r="D15" s="55">
        <v>92.543999999999997</v>
      </c>
      <c r="E15" s="55">
        <v>89.227999999999994</v>
      </c>
      <c r="F15" s="55">
        <v>81.817999999999998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B00-000000000000}"/>
  </hyperlink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I17"/>
  <sheetViews>
    <sheetView showGridLines="0" workbookViewId="0">
      <selection activeCell="H3" sqref="H3:I16"/>
    </sheetView>
  </sheetViews>
  <sheetFormatPr defaultColWidth="20.5546875" defaultRowHeight="14.4"/>
  <cols>
    <col min="1" max="1" width="21.77734375" style="26" customWidth="1"/>
    <col min="2" max="6" width="13.777343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241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29">
        <v>51.847000000000001</v>
      </c>
      <c r="C3" s="29">
        <v>57.61</v>
      </c>
      <c r="D3" s="29">
        <v>63.591999999999999</v>
      </c>
      <c r="E3" s="29">
        <v>56.411999999999999</v>
      </c>
      <c r="F3" s="29">
        <v>59.884999999999998</v>
      </c>
      <c r="H3" s="27"/>
      <c r="I3" s="27"/>
    </row>
    <row r="4" spans="1:9" ht="12.75" customHeight="1">
      <c r="A4" s="28" t="s">
        <v>28</v>
      </c>
      <c r="B4" s="29">
        <v>38.406999999999996</v>
      </c>
      <c r="C4" s="29">
        <v>40.588999999999999</v>
      </c>
      <c r="D4" s="29">
        <v>41.491999999999997</v>
      </c>
      <c r="E4" s="29">
        <v>37.799999999999997</v>
      </c>
      <c r="F4" s="29">
        <v>33.243000000000002</v>
      </c>
      <c r="H4" s="27"/>
      <c r="I4" s="27"/>
    </row>
    <row r="5" spans="1:9" ht="12.75" customHeight="1">
      <c r="A5" s="28" t="s">
        <v>45</v>
      </c>
      <c r="B5" s="29">
        <v>84.835999999999999</v>
      </c>
      <c r="C5" s="29">
        <v>90.093000000000004</v>
      </c>
      <c r="D5" s="29">
        <v>99.417000000000002</v>
      </c>
      <c r="E5" s="29">
        <v>90.957999999999998</v>
      </c>
      <c r="F5" s="29">
        <v>80.578999999999994</v>
      </c>
      <c r="H5" s="27"/>
      <c r="I5" s="27"/>
    </row>
    <row r="6" spans="1:9" ht="12.75" customHeight="1">
      <c r="A6" s="28" t="s">
        <v>63</v>
      </c>
      <c r="B6" s="29">
        <v>16.739000000000001</v>
      </c>
      <c r="C6" s="29">
        <v>17.518000000000001</v>
      </c>
      <c r="D6" s="29">
        <v>15.212999999999999</v>
      </c>
      <c r="E6" s="29">
        <v>16.576000000000001</v>
      </c>
      <c r="F6" s="29">
        <v>12.999000000000001</v>
      </c>
      <c r="H6" s="27"/>
      <c r="I6" s="27"/>
    </row>
    <row r="7" spans="1:9" ht="12.75" customHeight="1">
      <c r="A7" s="28" t="s">
        <v>26</v>
      </c>
      <c r="B7" s="29">
        <v>14.212999999999999</v>
      </c>
      <c r="C7" s="29">
        <v>14.656000000000001</v>
      </c>
      <c r="D7" s="29">
        <v>18.143999999999998</v>
      </c>
      <c r="E7" s="29">
        <v>22.311</v>
      </c>
      <c r="F7" s="29">
        <v>16.709</v>
      </c>
      <c r="H7" s="27"/>
      <c r="I7" s="27"/>
    </row>
    <row r="8" spans="1:9" ht="12.75" customHeight="1">
      <c r="A8" s="28" t="s">
        <v>29</v>
      </c>
      <c r="B8" s="29">
        <v>20.158000000000001</v>
      </c>
      <c r="C8" s="29">
        <v>24.776</v>
      </c>
      <c r="D8" s="29">
        <v>27.873000000000001</v>
      </c>
      <c r="E8" s="29">
        <v>27.082999999999998</v>
      </c>
      <c r="F8" s="29">
        <v>24.187999999999999</v>
      </c>
      <c r="H8" s="27"/>
      <c r="I8" s="27"/>
    </row>
    <row r="9" spans="1:9" ht="12.75" customHeight="1">
      <c r="A9" s="28" t="s">
        <v>30</v>
      </c>
      <c r="B9" s="29">
        <v>24.582000000000001</v>
      </c>
      <c r="C9" s="29">
        <v>22.346</v>
      </c>
      <c r="D9" s="29">
        <v>24.082999999999998</v>
      </c>
      <c r="E9" s="29">
        <v>25.251000000000001</v>
      </c>
      <c r="F9" s="29">
        <v>21.681999999999999</v>
      </c>
      <c r="H9" s="27"/>
      <c r="I9" s="27"/>
    </row>
    <row r="10" spans="1:9" ht="12.75" customHeight="1">
      <c r="A10" s="28" t="s">
        <v>44</v>
      </c>
      <c r="B10" s="29">
        <v>192.06899999999999</v>
      </c>
      <c r="C10" s="29">
        <v>191.17099999999999</v>
      </c>
      <c r="D10" s="29">
        <v>204.01</v>
      </c>
      <c r="E10" s="29">
        <v>209.339</v>
      </c>
      <c r="F10" s="29">
        <v>210.11500000000001</v>
      </c>
      <c r="H10" s="27"/>
      <c r="I10" s="27"/>
    </row>
    <row r="11" spans="1:9" ht="12.75" customHeight="1">
      <c r="A11" s="28" t="s">
        <v>34</v>
      </c>
      <c r="B11" s="29">
        <v>93.701999999999998</v>
      </c>
      <c r="C11" s="29">
        <v>93.248000000000005</v>
      </c>
      <c r="D11" s="29">
        <v>105.2</v>
      </c>
      <c r="E11" s="29">
        <v>93.477999999999994</v>
      </c>
      <c r="F11" s="29">
        <v>88.412000000000006</v>
      </c>
      <c r="H11" s="27"/>
      <c r="I11" s="27"/>
    </row>
    <row r="12" spans="1:9" ht="12.75" customHeight="1">
      <c r="A12" s="28" t="s">
        <v>35</v>
      </c>
      <c r="B12" s="29">
        <v>35.840000000000003</v>
      </c>
      <c r="C12" s="29">
        <v>28.594999999999999</v>
      </c>
      <c r="D12" s="29">
        <v>31.283000000000001</v>
      </c>
      <c r="E12" s="29">
        <v>29.844000000000001</v>
      </c>
      <c r="F12" s="29">
        <v>27.452000000000002</v>
      </c>
      <c r="H12" s="27"/>
      <c r="I12" s="27"/>
    </row>
    <row r="13" spans="1:9" ht="12.75" customHeight="1">
      <c r="A13" s="28" t="s">
        <v>43</v>
      </c>
      <c r="B13" s="29">
        <v>81.980999999999995</v>
      </c>
      <c r="C13" s="29">
        <v>76.91</v>
      </c>
      <c r="D13" s="29">
        <v>79.272999999999996</v>
      </c>
      <c r="E13" s="29">
        <v>68.882999999999996</v>
      </c>
      <c r="F13" s="29">
        <v>66.834999999999994</v>
      </c>
      <c r="H13" s="27"/>
      <c r="I13" s="27"/>
    </row>
    <row r="14" spans="1:9" ht="12.75" customHeight="1">
      <c r="A14" s="28" t="s">
        <v>104</v>
      </c>
      <c r="B14" s="29">
        <v>20.413</v>
      </c>
      <c r="C14" s="29">
        <v>22.411000000000001</v>
      </c>
      <c r="D14" s="29">
        <v>17.355</v>
      </c>
      <c r="E14" s="29">
        <v>19.29</v>
      </c>
      <c r="F14" s="29">
        <v>19.405999999999999</v>
      </c>
      <c r="H14" s="27"/>
      <c r="I14" s="27"/>
    </row>
    <row r="15" spans="1:9" ht="12.75" customHeight="1">
      <c r="A15" s="53" t="s">
        <v>64</v>
      </c>
      <c r="B15" s="55">
        <v>29.765000000000001</v>
      </c>
      <c r="C15" s="55">
        <v>30.861999999999998</v>
      </c>
      <c r="D15" s="55">
        <v>34.814</v>
      </c>
      <c r="E15" s="55">
        <v>32.982999999999997</v>
      </c>
      <c r="F15" s="55">
        <v>28.117000000000001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</sheetPr>
  <dimension ref="A1:I17"/>
  <sheetViews>
    <sheetView showGridLines="0" workbookViewId="0">
      <selection activeCell="H3" sqref="H3:I16"/>
    </sheetView>
  </sheetViews>
  <sheetFormatPr defaultColWidth="20.5546875" defaultRowHeight="14.4"/>
  <cols>
    <col min="1" max="1" width="21.77734375" style="26" customWidth="1"/>
    <col min="2" max="6" width="13.777343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243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29">
        <v>83.494</v>
      </c>
      <c r="C3" s="29">
        <v>80.924000000000007</v>
      </c>
      <c r="D3" s="29">
        <v>92.116</v>
      </c>
      <c r="E3" s="29">
        <v>96.697000000000003</v>
      </c>
      <c r="F3" s="29">
        <v>83.430999999999997</v>
      </c>
      <c r="H3" s="27"/>
      <c r="I3" s="27"/>
    </row>
    <row r="4" spans="1:9" ht="12.75" customHeight="1">
      <c r="A4" s="28" t="s">
        <v>28</v>
      </c>
      <c r="B4" s="29">
        <v>57.588000000000001</v>
      </c>
      <c r="C4" s="29">
        <v>56.731000000000002</v>
      </c>
      <c r="D4" s="29">
        <v>62.393000000000001</v>
      </c>
      <c r="E4" s="29">
        <v>60.402000000000001</v>
      </c>
      <c r="F4" s="29">
        <v>60.46</v>
      </c>
      <c r="H4" s="27"/>
      <c r="I4" s="27"/>
    </row>
    <row r="5" spans="1:9" ht="12.75" customHeight="1">
      <c r="A5" s="28" t="s">
        <v>45</v>
      </c>
      <c r="B5" s="29">
        <v>124.316</v>
      </c>
      <c r="C5" s="29">
        <v>118.005</v>
      </c>
      <c r="D5" s="29">
        <v>131.90700000000001</v>
      </c>
      <c r="E5" s="29">
        <v>127.04</v>
      </c>
      <c r="F5" s="29">
        <v>122.065</v>
      </c>
      <c r="H5" s="27"/>
      <c r="I5" s="27"/>
    </row>
    <row r="6" spans="1:9" ht="12.75" customHeight="1">
      <c r="A6" s="28" t="s">
        <v>63</v>
      </c>
      <c r="B6" s="29">
        <v>27.527000000000001</v>
      </c>
      <c r="C6" s="29">
        <v>21.206</v>
      </c>
      <c r="D6" s="29">
        <v>27.917999999999999</v>
      </c>
      <c r="E6" s="29">
        <v>27.95</v>
      </c>
      <c r="F6" s="29">
        <v>27.693999999999999</v>
      </c>
      <c r="H6" s="27"/>
      <c r="I6" s="27"/>
    </row>
    <row r="7" spans="1:9" ht="12.75" customHeight="1">
      <c r="A7" s="28" t="s">
        <v>26</v>
      </c>
      <c r="B7" s="29">
        <v>28.873000000000001</v>
      </c>
      <c r="C7" s="29">
        <v>30.222999999999999</v>
      </c>
      <c r="D7" s="29">
        <v>33.795999999999999</v>
      </c>
      <c r="E7" s="29">
        <v>31.55</v>
      </c>
      <c r="F7" s="29">
        <v>23.887</v>
      </c>
      <c r="H7" s="27"/>
      <c r="I7" s="27"/>
    </row>
    <row r="8" spans="1:9" ht="12.75" customHeight="1">
      <c r="A8" s="28" t="s">
        <v>29</v>
      </c>
      <c r="B8" s="29">
        <v>32.222000000000001</v>
      </c>
      <c r="C8" s="29">
        <v>31.027000000000001</v>
      </c>
      <c r="D8" s="29">
        <v>37.381</v>
      </c>
      <c r="E8" s="29">
        <v>39.47</v>
      </c>
      <c r="F8" s="29">
        <v>36.930999999999997</v>
      </c>
      <c r="H8" s="27"/>
      <c r="I8" s="27"/>
    </row>
    <row r="9" spans="1:9" ht="12.75" customHeight="1">
      <c r="A9" s="28" t="s">
        <v>30</v>
      </c>
      <c r="B9" s="29">
        <v>29.68</v>
      </c>
      <c r="C9" s="29">
        <v>28.199000000000002</v>
      </c>
      <c r="D9" s="29">
        <v>39.122999999999998</v>
      </c>
      <c r="E9" s="29">
        <v>33.453000000000003</v>
      </c>
      <c r="F9" s="29">
        <v>29.361999999999998</v>
      </c>
      <c r="H9" s="27"/>
      <c r="I9" s="27"/>
    </row>
    <row r="10" spans="1:9" ht="12.75" customHeight="1">
      <c r="A10" s="28" t="s">
        <v>44</v>
      </c>
      <c r="B10" s="29">
        <v>300.83600000000001</v>
      </c>
      <c r="C10" s="29">
        <v>312.83100000000002</v>
      </c>
      <c r="D10" s="29">
        <v>339.78500000000003</v>
      </c>
      <c r="E10" s="29">
        <v>319.25200000000001</v>
      </c>
      <c r="F10" s="29">
        <v>306.08999999999997</v>
      </c>
      <c r="H10" s="27"/>
      <c r="I10" s="27"/>
    </row>
    <row r="11" spans="1:9" ht="12.75" customHeight="1">
      <c r="A11" s="28" t="s">
        <v>34</v>
      </c>
      <c r="B11" s="29">
        <v>179.51499999999999</v>
      </c>
      <c r="C11" s="29">
        <v>178.67</v>
      </c>
      <c r="D11" s="29">
        <v>187.786</v>
      </c>
      <c r="E11" s="29">
        <v>181.89099999999999</v>
      </c>
      <c r="F11" s="29">
        <v>173.291</v>
      </c>
      <c r="H11" s="27"/>
      <c r="I11" s="27"/>
    </row>
    <row r="12" spans="1:9" ht="12.75" customHeight="1">
      <c r="A12" s="28" t="s">
        <v>35</v>
      </c>
      <c r="B12" s="29">
        <v>53.445</v>
      </c>
      <c r="C12" s="29">
        <v>52.689</v>
      </c>
      <c r="D12" s="29">
        <v>51.207000000000001</v>
      </c>
      <c r="E12" s="29">
        <v>52.51</v>
      </c>
      <c r="F12" s="29">
        <v>51.808</v>
      </c>
      <c r="H12" s="27"/>
      <c r="I12" s="27"/>
    </row>
    <row r="13" spans="1:9" ht="12.75" customHeight="1">
      <c r="A13" s="28" t="s">
        <v>43</v>
      </c>
      <c r="B13" s="29">
        <v>129.98500000000001</v>
      </c>
      <c r="C13" s="29">
        <v>131.53399999999999</v>
      </c>
      <c r="D13" s="29">
        <v>131.08500000000001</v>
      </c>
      <c r="E13" s="29">
        <v>118.80800000000001</v>
      </c>
      <c r="F13" s="29">
        <v>113.247</v>
      </c>
      <c r="H13" s="27"/>
      <c r="I13" s="27"/>
    </row>
    <row r="14" spans="1:9" ht="12.75" customHeight="1">
      <c r="A14" s="28" t="s">
        <v>104</v>
      </c>
      <c r="B14" s="29">
        <v>42.277000000000001</v>
      </c>
      <c r="C14" s="29">
        <v>39.607999999999997</v>
      </c>
      <c r="D14" s="29">
        <v>41.173999999999999</v>
      </c>
      <c r="E14" s="29">
        <v>39.31</v>
      </c>
      <c r="F14" s="29">
        <v>34.994999999999997</v>
      </c>
      <c r="H14" s="27"/>
      <c r="I14" s="27"/>
    </row>
    <row r="15" spans="1:9" ht="12.75" customHeight="1">
      <c r="A15" s="53" t="s">
        <v>64</v>
      </c>
      <c r="B15" s="55">
        <v>52.578000000000003</v>
      </c>
      <c r="C15" s="55">
        <v>52.174999999999997</v>
      </c>
      <c r="D15" s="55">
        <v>57.73</v>
      </c>
      <c r="E15" s="55">
        <v>56.244999999999997</v>
      </c>
      <c r="F15" s="55">
        <v>53.701000000000001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00"/>
  </sheetPr>
  <dimension ref="A1:I17"/>
  <sheetViews>
    <sheetView showGridLines="0" workbookViewId="0">
      <selection activeCell="H3" sqref="H3:I16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245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36">
        <v>25.34684</v>
      </c>
      <c r="C3" s="36">
        <v>26.184956</v>
      </c>
      <c r="D3" s="36">
        <v>29.543396999999999</v>
      </c>
      <c r="E3" s="36">
        <v>29.257145000000001</v>
      </c>
      <c r="F3" s="36">
        <v>27.409711999999999</v>
      </c>
      <c r="H3" s="27"/>
      <c r="I3" s="27"/>
    </row>
    <row r="4" spans="1:9" ht="12.75" customHeight="1">
      <c r="A4" s="28" t="s">
        <v>28</v>
      </c>
      <c r="B4" s="36">
        <v>28.131703000000002</v>
      </c>
      <c r="C4" s="36">
        <v>28.690021999999999</v>
      </c>
      <c r="D4" s="36">
        <v>30.844080000000002</v>
      </c>
      <c r="E4" s="36">
        <v>29.373083999999999</v>
      </c>
      <c r="F4" s="36">
        <v>27.947261000000001</v>
      </c>
      <c r="H4" s="27"/>
      <c r="I4" s="27"/>
    </row>
    <row r="5" spans="1:9" ht="12.75" customHeight="1">
      <c r="A5" s="28" t="s">
        <v>45</v>
      </c>
      <c r="B5" s="36">
        <v>23.944800999999998</v>
      </c>
      <c r="C5" s="36">
        <v>23.491344999999999</v>
      </c>
      <c r="D5" s="36">
        <v>25.858976999999999</v>
      </c>
      <c r="E5" s="36">
        <v>24.468715</v>
      </c>
      <c r="F5" s="36">
        <v>23.028134999999999</v>
      </c>
      <c r="H5" s="27"/>
      <c r="I5" s="27"/>
    </row>
    <row r="6" spans="1:9" ht="12.75" customHeight="1">
      <c r="A6" s="28" t="s">
        <v>63</v>
      </c>
      <c r="B6" s="36">
        <v>27.891819000000002</v>
      </c>
      <c r="C6" s="36">
        <v>24.327345000000001</v>
      </c>
      <c r="D6" s="36">
        <v>27.03556</v>
      </c>
      <c r="E6" s="36">
        <v>27.942108999999999</v>
      </c>
      <c r="F6" s="36">
        <v>25.884713999999999</v>
      </c>
      <c r="H6" s="27"/>
      <c r="I6" s="27"/>
    </row>
    <row r="7" spans="1:9" ht="12.75" customHeight="1">
      <c r="A7" s="28" t="s">
        <v>26</v>
      </c>
      <c r="B7" s="36">
        <v>27.460028999999999</v>
      </c>
      <c r="C7" s="36">
        <v>28.660606000000001</v>
      </c>
      <c r="D7" s="36">
        <v>33.389974000000002</v>
      </c>
      <c r="E7" s="36">
        <v>34.915252000000002</v>
      </c>
      <c r="F7" s="36">
        <v>26.076751999999999</v>
      </c>
      <c r="H7" s="27"/>
      <c r="I7" s="27"/>
    </row>
    <row r="8" spans="1:9" ht="12.75" customHeight="1">
      <c r="A8" s="28" t="s">
        <v>29</v>
      </c>
      <c r="B8" s="36">
        <v>21.470891000000002</v>
      </c>
      <c r="C8" s="36">
        <v>22.692111000000001</v>
      </c>
      <c r="D8" s="36">
        <v>26.322037000000002</v>
      </c>
      <c r="E8" s="36">
        <v>26.848872</v>
      </c>
      <c r="F8" s="36">
        <v>24.712372999999999</v>
      </c>
      <c r="H8" s="27"/>
      <c r="I8" s="27"/>
    </row>
    <row r="9" spans="1:9" ht="12.75" customHeight="1">
      <c r="A9" s="28" t="s">
        <v>30</v>
      </c>
      <c r="B9" s="36">
        <v>23.650338999999999</v>
      </c>
      <c r="C9" s="36">
        <v>22.277042999999999</v>
      </c>
      <c r="D9" s="36">
        <v>28.161327</v>
      </c>
      <c r="E9" s="36">
        <v>26.375257999999999</v>
      </c>
      <c r="F9" s="36">
        <v>22.574953000000001</v>
      </c>
      <c r="H9" s="27"/>
      <c r="I9" s="27"/>
    </row>
    <row r="10" spans="1:9" ht="12.75" customHeight="1">
      <c r="A10" s="28" t="s">
        <v>44</v>
      </c>
      <c r="B10" s="36">
        <v>27.472269000000001</v>
      </c>
      <c r="C10" s="36">
        <v>28.087423999999999</v>
      </c>
      <c r="D10" s="36">
        <v>30.501110000000001</v>
      </c>
      <c r="E10" s="36">
        <v>29.995477999999999</v>
      </c>
      <c r="F10" s="36">
        <v>29.552952000000001</v>
      </c>
      <c r="H10" s="27"/>
      <c r="I10" s="27"/>
    </row>
    <row r="11" spans="1:9" ht="12.75" customHeight="1">
      <c r="A11" s="28" t="s">
        <v>34</v>
      </c>
      <c r="B11" s="36">
        <v>43.488250000000001</v>
      </c>
      <c r="C11" s="36">
        <v>43.547378000000002</v>
      </c>
      <c r="D11" s="36">
        <v>47.308655000000002</v>
      </c>
      <c r="E11" s="36">
        <v>45.261374000000004</v>
      </c>
      <c r="F11" s="36">
        <v>44.414242999999999</v>
      </c>
      <c r="H11" s="27"/>
      <c r="I11" s="27"/>
    </row>
    <row r="12" spans="1:9" ht="12.75" customHeight="1">
      <c r="A12" s="28" t="s">
        <v>35</v>
      </c>
      <c r="B12" s="36">
        <v>44.254207000000001</v>
      </c>
      <c r="C12" s="36">
        <v>40.442729</v>
      </c>
      <c r="D12" s="36">
        <v>41.395035</v>
      </c>
      <c r="E12" s="36">
        <v>41.585276999999998</v>
      </c>
      <c r="F12" s="36">
        <v>39.888781999999999</v>
      </c>
      <c r="H12" s="27"/>
      <c r="I12" s="27"/>
    </row>
    <row r="13" spans="1:9" ht="12.75" customHeight="1">
      <c r="A13" s="28" t="s">
        <v>43</v>
      </c>
      <c r="B13" s="36">
        <v>49.825834999999998</v>
      </c>
      <c r="C13" s="36">
        <v>49.471586000000002</v>
      </c>
      <c r="D13" s="36">
        <v>50.623230999999997</v>
      </c>
      <c r="E13" s="36">
        <v>45.957737000000002</v>
      </c>
      <c r="F13" s="36">
        <v>45.158921999999997</v>
      </c>
      <c r="H13" s="27"/>
      <c r="I13" s="27"/>
    </row>
    <row r="14" spans="1:9" ht="12.75" customHeight="1">
      <c r="A14" s="28" t="s">
        <v>104</v>
      </c>
      <c r="B14" s="36">
        <v>42.142871</v>
      </c>
      <c r="C14" s="36">
        <v>42.258978999999997</v>
      </c>
      <c r="D14" s="36">
        <v>40.439315999999998</v>
      </c>
      <c r="E14" s="36">
        <v>41.241601000000003</v>
      </c>
      <c r="F14" s="36">
        <v>39.350709000000002</v>
      </c>
      <c r="H14" s="27"/>
      <c r="I14" s="27"/>
    </row>
    <row r="15" spans="1:9" ht="12.75" customHeight="1">
      <c r="A15" s="53" t="s">
        <v>64</v>
      </c>
      <c r="B15" s="54">
        <v>42.957726999999998</v>
      </c>
      <c r="C15" s="54">
        <v>43.409545999999999</v>
      </c>
      <c r="D15" s="54">
        <v>48.809576999999997</v>
      </c>
      <c r="E15" s="54">
        <v>47.413423000000002</v>
      </c>
      <c r="F15" s="54">
        <v>43.600918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E00-000000000000}"/>
  </hyperlink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00"/>
  </sheetPr>
  <dimension ref="A1:I17"/>
  <sheetViews>
    <sheetView showGridLines="0" workbookViewId="0">
      <selection activeCell="H3" sqref="H3:I15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247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36">
        <v>19.688010999999999</v>
      </c>
      <c r="C3" s="36">
        <v>22.056443000000002</v>
      </c>
      <c r="D3" s="36">
        <v>24.427595</v>
      </c>
      <c r="E3" s="36">
        <v>21.799295999999998</v>
      </c>
      <c r="F3" s="36">
        <v>23.097387999999999</v>
      </c>
      <c r="H3" s="27"/>
      <c r="I3" s="27"/>
    </row>
    <row r="4" spans="1:9" ht="12.75" customHeight="1">
      <c r="A4" s="28" t="s">
        <v>28</v>
      </c>
      <c r="B4" s="36">
        <v>22.922615</v>
      </c>
      <c r="C4" s="36">
        <v>24.35341</v>
      </c>
      <c r="D4" s="36">
        <v>25.054296000000001</v>
      </c>
      <c r="E4" s="36">
        <v>22.800350000000002</v>
      </c>
      <c r="F4" s="36">
        <v>20.071352999999998</v>
      </c>
      <c r="H4" s="27"/>
      <c r="I4" s="27"/>
    </row>
    <row r="5" spans="1:9" ht="12.75" customHeight="1">
      <c r="A5" s="28" t="s">
        <v>45</v>
      </c>
      <c r="B5" s="36">
        <v>19.483705</v>
      </c>
      <c r="C5" s="36">
        <v>20.359677000000001</v>
      </c>
      <c r="D5" s="36">
        <v>22.235509</v>
      </c>
      <c r="E5" s="36">
        <v>20.427603999999999</v>
      </c>
      <c r="F5" s="36">
        <v>18.304928</v>
      </c>
      <c r="H5" s="27"/>
      <c r="I5" s="27"/>
    </row>
    <row r="6" spans="1:9" ht="12.75" customHeight="1">
      <c r="A6" s="28" t="s">
        <v>63</v>
      </c>
      <c r="B6" s="36">
        <v>21.503786000000002</v>
      </c>
      <c r="C6" s="36">
        <v>22.418272999999999</v>
      </c>
      <c r="D6" s="36">
        <v>19.435903</v>
      </c>
      <c r="E6" s="36">
        <v>21.167134999999998</v>
      </c>
      <c r="F6" s="36">
        <v>16.859224999999999</v>
      </c>
      <c r="H6" s="27"/>
      <c r="I6" s="27"/>
    </row>
    <row r="7" spans="1:9" ht="12.75" customHeight="1">
      <c r="A7" s="28" t="s">
        <v>26</v>
      </c>
      <c r="B7" s="36">
        <v>18.35652</v>
      </c>
      <c r="C7" s="36">
        <v>18.899135999999999</v>
      </c>
      <c r="D7" s="36">
        <v>23.515075</v>
      </c>
      <c r="E7" s="36">
        <v>29.080627</v>
      </c>
      <c r="F7" s="36">
        <v>21.399967</v>
      </c>
      <c r="H7" s="27"/>
      <c r="I7" s="27"/>
    </row>
    <row r="8" spans="1:9" ht="12.75" customHeight="1">
      <c r="A8" s="28" t="s">
        <v>29</v>
      </c>
      <c r="B8" s="36">
        <v>16.924647</v>
      </c>
      <c r="C8" s="36">
        <v>20.614249000000001</v>
      </c>
      <c r="D8" s="36">
        <v>22.968018000000001</v>
      </c>
      <c r="E8" s="36">
        <v>22.30302</v>
      </c>
      <c r="F8" s="36">
        <v>19.909102000000001</v>
      </c>
      <c r="H8" s="27"/>
      <c r="I8" s="27"/>
    </row>
    <row r="9" spans="1:9" ht="12.75" customHeight="1">
      <c r="A9" s="28" t="s">
        <v>30</v>
      </c>
      <c r="B9" s="36">
        <v>22.158432999999999</v>
      </c>
      <c r="C9" s="36">
        <v>20.379366000000001</v>
      </c>
      <c r="D9" s="36">
        <v>22.216730999999999</v>
      </c>
      <c r="E9" s="36">
        <v>23.469947000000001</v>
      </c>
      <c r="F9" s="36">
        <v>19.785601</v>
      </c>
      <c r="H9" s="27"/>
      <c r="I9" s="27"/>
    </row>
    <row r="10" spans="1:9" ht="12.75" customHeight="1">
      <c r="A10" s="28" t="s">
        <v>44</v>
      </c>
      <c r="B10" s="36">
        <v>22.068753000000001</v>
      </c>
      <c r="C10" s="36">
        <v>21.954695000000001</v>
      </c>
      <c r="D10" s="36">
        <v>23.578647</v>
      </c>
      <c r="E10" s="36">
        <v>24.467672</v>
      </c>
      <c r="F10" s="36">
        <v>24.713231</v>
      </c>
      <c r="H10" s="27"/>
      <c r="I10" s="27"/>
    </row>
    <row r="11" spans="1:9" ht="12.75" customHeight="1">
      <c r="A11" s="28" t="s">
        <v>34</v>
      </c>
      <c r="B11" s="36">
        <v>30.524778999999999</v>
      </c>
      <c r="C11" s="36">
        <v>30.553004000000001</v>
      </c>
      <c r="D11" s="36">
        <v>34.734110999999999</v>
      </c>
      <c r="E11" s="36">
        <v>31.424942000000001</v>
      </c>
      <c r="F11" s="36">
        <v>30.705414999999999</v>
      </c>
      <c r="H11" s="27"/>
      <c r="I11" s="27"/>
    </row>
    <row r="12" spans="1:9" ht="12.75" customHeight="1">
      <c r="A12" s="28" t="s">
        <v>35</v>
      </c>
      <c r="B12" s="36">
        <v>36.10492</v>
      </c>
      <c r="C12" s="36">
        <v>28.911308999999999</v>
      </c>
      <c r="D12" s="36">
        <v>31.891601000000001</v>
      </c>
      <c r="E12" s="36">
        <v>30.615745</v>
      </c>
      <c r="F12" s="36">
        <v>28.065731</v>
      </c>
      <c r="H12" s="27"/>
      <c r="I12" s="27"/>
    </row>
    <row r="13" spans="1:9" ht="12.75" customHeight="1">
      <c r="A13" s="28" t="s">
        <v>43</v>
      </c>
      <c r="B13" s="36">
        <v>39.555936000000003</v>
      </c>
      <c r="C13" s="36">
        <v>37.464320999999998</v>
      </c>
      <c r="D13" s="36">
        <v>39.184578999999999</v>
      </c>
      <c r="E13" s="36">
        <v>34.679710999999998</v>
      </c>
      <c r="F13" s="36">
        <v>34.481651999999997</v>
      </c>
      <c r="H13" s="27"/>
      <c r="I13" s="27"/>
    </row>
    <row r="14" spans="1:9" ht="12.75" customHeight="1">
      <c r="A14" s="28" t="s">
        <v>104</v>
      </c>
      <c r="B14" s="36">
        <v>28.003563</v>
      </c>
      <c r="C14" s="36">
        <v>31.133838000000001</v>
      </c>
      <c r="D14" s="36">
        <v>24.444588</v>
      </c>
      <c r="E14" s="36">
        <v>27.707564000000001</v>
      </c>
      <c r="F14" s="36">
        <v>28.677734999999998</v>
      </c>
      <c r="H14" s="27"/>
      <c r="I14" s="27"/>
    </row>
    <row r="15" spans="1:9" ht="12.75" customHeight="1">
      <c r="A15" s="53" t="s">
        <v>64</v>
      </c>
      <c r="B15" s="54">
        <v>31.496831</v>
      </c>
      <c r="C15" s="54">
        <v>32.678249000000001</v>
      </c>
      <c r="D15" s="54">
        <v>37.136167999999998</v>
      </c>
      <c r="E15" s="54">
        <v>35.442680000000003</v>
      </c>
      <c r="F15" s="54">
        <v>30.320868000000001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00"/>
  </sheetPr>
  <dimension ref="A1:I17"/>
  <sheetViews>
    <sheetView showGridLines="0" workbookViewId="0">
      <selection activeCell="H3" sqref="H3:I17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249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36">
        <v>30.853686</v>
      </c>
      <c r="C3" s="36">
        <v>30.210629999999998</v>
      </c>
      <c r="D3" s="36">
        <v>34.536552999999998</v>
      </c>
      <c r="E3" s="36">
        <v>36.552463000000003</v>
      </c>
      <c r="F3" s="36">
        <v>31.651305000000001</v>
      </c>
      <c r="H3" s="27"/>
      <c r="I3" s="27"/>
    </row>
    <row r="4" spans="1:9" ht="12.75" customHeight="1">
      <c r="A4" s="28" t="s">
        <v>28</v>
      </c>
      <c r="B4" s="36">
        <v>33.156806000000003</v>
      </c>
      <c r="C4" s="36">
        <v>32.878836999999997</v>
      </c>
      <c r="D4" s="36">
        <v>36.444825999999999</v>
      </c>
      <c r="E4" s="36">
        <v>35.838481000000002</v>
      </c>
      <c r="F4" s="36">
        <v>35.635925</v>
      </c>
      <c r="H4" s="27"/>
      <c r="I4" s="27"/>
    </row>
    <row r="5" spans="1:9" ht="12.75" customHeight="1">
      <c r="A5" s="28" t="s">
        <v>45</v>
      </c>
      <c r="B5" s="36">
        <v>28.379059999999999</v>
      </c>
      <c r="C5" s="36">
        <v>26.617087000000001</v>
      </c>
      <c r="D5" s="36">
        <v>29.479654</v>
      </c>
      <c r="E5" s="36">
        <v>28.506336000000001</v>
      </c>
      <c r="F5" s="36">
        <v>27.755901000000001</v>
      </c>
      <c r="H5" s="27"/>
      <c r="I5" s="27"/>
    </row>
    <row r="6" spans="1:9" ht="12.75" customHeight="1">
      <c r="A6" s="28" t="s">
        <v>63</v>
      </c>
      <c r="B6" s="36">
        <v>34.041120999999997</v>
      </c>
      <c r="C6" s="36">
        <v>26.168261999999999</v>
      </c>
      <c r="D6" s="36">
        <v>34.355500999999997</v>
      </c>
      <c r="E6" s="36">
        <v>34.488804000000002</v>
      </c>
      <c r="F6" s="36">
        <v>34.571826999999999</v>
      </c>
      <c r="H6" s="27"/>
      <c r="I6" s="27"/>
    </row>
    <row r="7" spans="1:9" ht="12.75" customHeight="1">
      <c r="A7" s="28" t="s">
        <v>26</v>
      </c>
      <c r="B7" s="36">
        <v>36.329062999999998</v>
      </c>
      <c r="C7" s="36">
        <v>38.237833999999999</v>
      </c>
      <c r="D7" s="36">
        <v>43.108834999999999</v>
      </c>
      <c r="E7" s="36">
        <v>40.688298000000003</v>
      </c>
      <c r="F7" s="36">
        <v>30.782273</v>
      </c>
      <c r="H7" s="27"/>
      <c r="I7" s="27"/>
    </row>
    <row r="8" spans="1:9" ht="12.75" customHeight="1">
      <c r="A8" s="28" t="s">
        <v>29</v>
      </c>
      <c r="B8" s="36">
        <v>25.807863999999999</v>
      </c>
      <c r="C8" s="36">
        <v>24.678508999999998</v>
      </c>
      <c r="D8" s="36">
        <v>29.538385999999999</v>
      </c>
      <c r="E8" s="36">
        <v>31.214386000000001</v>
      </c>
      <c r="F8" s="36">
        <v>29.350216</v>
      </c>
      <c r="H8" s="27"/>
      <c r="I8" s="27"/>
    </row>
    <row r="9" spans="1:9" ht="12.75" customHeight="1">
      <c r="A9" s="28" t="s">
        <v>30</v>
      </c>
      <c r="B9" s="36">
        <v>25.047067999999999</v>
      </c>
      <c r="C9" s="36">
        <v>24.051849000000001</v>
      </c>
      <c r="D9" s="36">
        <v>33.714427999999998</v>
      </c>
      <c r="E9" s="36">
        <v>29.093733</v>
      </c>
      <c r="F9" s="36">
        <v>25.198098999999999</v>
      </c>
      <c r="H9" s="27"/>
      <c r="I9" s="27"/>
    </row>
    <row r="10" spans="1:9" ht="12.75" customHeight="1">
      <c r="A10" s="28" t="s">
        <v>44</v>
      </c>
      <c r="B10" s="36">
        <v>32.562569000000003</v>
      </c>
      <c r="C10" s="36">
        <v>33.868907999999998</v>
      </c>
      <c r="D10" s="36">
        <v>37.028236</v>
      </c>
      <c r="E10" s="36">
        <v>35.211818000000001</v>
      </c>
      <c r="F10" s="36">
        <v>34.142792999999998</v>
      </c>
      <c r="H10" s="27"/>
      <c r="I10" s="27"/>
    </row>
    <row r="11" spans="1:9" ht="12.75" customHeight="1">
      <c r="A11" s="28" t="s">
        <v>34</v>
      </c>
      <c r="B11" s="36">
        <v>55.874147000000001</v>
      </c>
      <c r="C11" s="36">
        <v>55.971170999999998</v>
      </c>
      <c r="D11" s="36">
        <v>59.344285999999997</v>
      </c>
      <c r="E11" s="36">
        <v>58.498440000000002</v>
      </c>
      <c r="F11" s="36">
        <v>57.515182000000003</v>
      </c>
      <c r="H11" s="27"/>
      <c r="I11" s="27"/>
    </row>
    <row r="12" spans="1:9" ht="12.75" customHeight="1">
      <c r="A12" s="28" t="s">
        <v>35</v>
      </c>
      <c r="B12" s="36">
        <v>52.147119000000004</v>
      </c>
      <c r="C12" s="36">
        <v>51.615698000000002</v>
      </c>
      <c r="D12" s="36">
        <v>50.607973999999999</v>
      </c>
      <c r="E12" s="36">
        <v>52.219273999999999</v>
      </c>
      <c r="F12" s="36">
        <v>51.351258000000001</v>
      </c>
      <c r="H12" s="27"/>
      <c r="I12" s="27"/>
    </row>
    <row r="13" spans="1:9" ht="12.75" customHeight="1">
      <c r="A13" s="28" t="s">
        <v>43</v>
      </c>
      <c r="B13" s="36">
        <v>59.58229</v>
      </c>
      <c r="C13" s="36">
        <v>60.880580000000002</v>
      </c>
      <c r="D13" s="36">
        <v>61.475918999999998</v>
      </c>
      <c r="E13" s="36">
        <v>56.636553999999997</v>
      </c>
      <c r="F13" s="36">
        <v>55.256931000000002</v>
      </c>
      <c r="H13" s="27"/>
      <c r="I13" s="27"/>
    </row>
    <row r="14" spans="1:9" ht="12.75" customHeight="1">
      <c r="A14" s="28" t="s">
        <v>104</v>
      </c>
      <c r="B14" s="36">
        <v>55.728858000000002</v>
      </c>
      <c r="C14" s="36">
        <v>52.968338000000003</v>
      </c>
      <c r="D14" s="36">
        <v>55.840057000000002</v>
      </c>
      <c r="E14" s="36">
        <v>54.243428000000002</v>
      </c>
      <c r="F14" s="36">
        <v>49.583823000000002</v>
      </c>
      <c r="H14" s="27"/>
      <c r="I14" s="27"/>
    </row>
    <row r="15" spans="1:9" ht="12.75" customHeight="1">
      <c r="A15" s="53" t="s">
        <v>64</v>
      </c>
      <c r="B15" s="54">
        <v>54.102834999999999</v>
      </c>
      <c r="C15" s="54">
        <v>53.874808000000002</v>
      </c>
      <c r="D15" s="54">
        <v>60.226384000000003</v>
      </c>
      <c r="E15" s="54">
        <v>59.123505999999999</v>
      </c>
      <c r="F15" s="54">
        <v>56.574919999999999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FF00"/>
  </sheetPr>
  <dimension ref="A1:L43"/>
  <sheetViews>
    <sheetView showGridLines="0" topLeftCell="A16" zoomScaleNormal="100" workbookViewId="0">
      <selection activeCell="J15" sqref="J15"/>
    </sheetView>
  </sheetViews>
  <sheetFormatPr defaultColWidth="9.21875" defaultRowHeight="9.6"/>
  <cols>
    <col min="1" max="1" width="5.21875" style="1" customWidth="1"/>
    <col min="2" max="2" width="16.77734375" style="1" customWidth="1"/>
    <col min="3" max="3" width="7.5546875" style="1" customWidth="1"/>
    <col min="4" max="5" width="10.77734375" style="1" customWidth="1"/>
    <col min="6" max="6" width="3.44140625" style="1" customWidth="1"/>
    <col min="7" max="7" width="7.5546875" style="1" customWidth="1"/>
    <col min="8" max="9" width="10.77734375" style="1" customWidth="1"/>
    <col min="10" max="11" width="8.77734375" style="1" customWidth="1"/>
    <col min="12" max="16384" width="9.21875" style="1"/>
  </cols>
  <sheetData>
    <row r="1" spans="1:11" ht="18" customHeight="1">
      <c r="A1" s="277" t="s">
        <v>125</v>
      </c>
      <c r="B1" s="277"/>
      <c r="C1" s="277"/>
      <c r="D1" s="277"/>
      <c r="E1" s="277"/>
      <c r="F1" s="277"/>
      <c r="G1" s="277"/>
      <c r="H1" s="277"/>
      <c r="I1" s="277"/>
      <c r="J1" s="138"/>
      <c r="K1" s="139" t="s">
        <v>134</v>
      </c>
    </row>
    <row r="2" spans="1:11" ht="13.8">
      <c r="A2" s="46"/>
      <c r="B2" s="46"/>
      <c r="C2" s="279" t="s">
        <v>43</v>
      </c>
      <c r="D2" s="279"/>
      <c r="E2" s="279"/>
      <c r="F2" s="238"/>
      <c r="G2" s="279" t="s">
        <v>13</v>
      </c>
      <c r="H2" s="279"/>
      <c r="I2" s="279"/>
    </row>
    <row r="3" spans="1:11" ht="13.8">
      <c r="A3" s="46"/>
      <c r="B3" s="46"/>
      <c r="C3" s="280" t="s">
        <v>223</v>
      </c>
      <c r="D3" s="278" t="s">
        <v>46</v>
      </c>
      <c r="E3" s="278"/>
      <c r="F3" s="63"/>
      <c r="G3" s="281" t="s">
        <v>223</v>
      </c>
      <c r="H3" s="278" t="s">
        <v>46</v>
      </c>
      <c r="I3" s="278"/>
    </row>
    <row r="4" spans="1:11" ht="49.5" customHeight="1">
      <c r="A4" s="276" t="s">
        <v>0</v>
      </c>
      <c r="B4" s="276"/>
      <c r="C4" s="278"/>
      <c r="D4" s="144" t="s">
        <v>65</v>
      </c>
      <c r="E4" s="144" t="s">
        <v>66</v>
      </c>
      <c r="F4" s="239"/>
      <c r="G4" s="278"/>
      <c r="H4" s="144" t="s">
        <v>65</v>
      </c>
      <c r="I4" s="144" t="s">
        <v>66</v>
      </c>
    </row>
    <row r="5" spans="1:11" ht="12.75" customHeight="1">
      <c r="A5" s="154">
        <v>2012</v>
      </c>
      <c r="B5" s="66"/>
      <c r="C5" s="240">
        <v>105</v>
      </c>
      <c r="D5" s="155" t="s">
        <v>60</v>
      </c>
      <c r="E5" s="134">
        <v>2.8403525954946187</v>
      </c>
      <c r="F5" s="134"/>
      <c r="G5" s="240">
        <v>105.9</v>
      </c>
      <c r="H5" s="155" t="s">
        <v>60</v>
      </c>
      <c r="I5" s="134">
        <v>3.0155642023346387</v>
      </c>
    </row>
    <row r="6" spans="1:11" ht="12.75" customHeight="1">
      <c r="A6" s="156">
        <v>2013</v>
      </c>
      <c r="B6" s="56"/>
      <c r="C6" s="240">
        <v>105.6</v>
      </c>
      <c r="D6" s="155" t="s">
        <v>60</v>
      </c>
      <c r="E6" s="134">
        <v>0.57142857142856607</v>
      </c>
      <c r="F6" s="134"/>
      <c r="G6" s="240">
        <v>107.2</v>
      </c>
      <c r="H6" s="155" t="s">
        <v>60</v>
      </c>
      <c r="I6" s="134">
        <v>1.2275731822474005</v>
      </c>
    </row>
    <row r="7" spans="1:11" ht="12.75" customHeight="1">
      <c r="A7" s="156">
        <v>2014</v>
      </c>
      <c r="B7" s="56"/>
      <c r="C7" s="240">
        <v>106.2</v>
      </c>
      <c r="D7" s="155" t="s">
        <v>60</v>
      </c>
      <c r="E7" s="134">
        <v>0.56818181818182623</v>
      </c>
      <c r="F7" s="134"/>
      <c r="G7" s="240">
        <v>107.4</v>
      </c>
      <c r="H7" s="155" t="s">
        <v>60</v>
      </c>
      <c r="I7" s="134">
        <v>0.18656716417910713</v>
      </c>
    </row>
    <row r="8" spans="1:11" ht="12.75" customHeight="1">
      <c r="A8" s="156">
        <v>2015</v>
      </c>
      <c r="B8" s="56"/>
      <c r="C8" s="240">
        <v>106.1</v>
      </c>
      <c r="D8" s="155" t="s">
        <v>60</v>
      </c>
      <c r="E8" s="134">
        <v>-9.4161958568746262E-2</v>
      </c>
      <c r="F8" s="134"/>
      <c r="G8" s="240">
        <v>107.5</v>
      </c>
      <c r="H8" s="155" t="s">
        <v>60</v>
      </c>
      <c r="I8" s="134">
        <v>9.3109869646177193E-2</v>
      </c>
    </row>
    <row r="9" spans="1:11" ht="12.75" customHeight="1">
      <c r="A9" s="156">
        <v>2016</v>
      </c>
      <c r="B9" s="63"/>
      <c r="C9" s="240">
        <v>99.7</v>
      </c>
      <c r="D9" s="155" t="s">
        <v>60</v>
      </c>
      <c r="E9" s="134">
        <v>-0.2</v>
      </c>
      <c r="F9" s="134"/>
      <c r="G9" s="240">
        <v>99.9</v>
      </c>
      <c r="H9" s="155" t="s">
        <v>60</v>
      </c>
      <c r="I9" s="134">
        <v>-0.1</v>
      </c>
    </row>
    <row r="10" spans="1:11" ht="12.75" customHeight="1">
      <c r="A10" s="156">
        <v>2017</v>
      </c>
      <c r="B10" s="63"/>
      <c r="C10" s="240">
        <v>101</v>
      </c>
      <c r="D10" s="155" t="s">
        <v>60</v>
      </c>
      <c r="E10" s="134">
        <v>1.303911735205614</v>
      </c>
      <c r="F10" s="134"/>
      <c r="G10" s="240">
        <v>101.1</v>
      </c>
      <c r="H10" s="155" t="s">
        <v>60</v>
      </c>
      <c r="I10" s="134">
        <v>1.2012012012011897</v>
      </c>
    </row>
    <row r="11" spans="1:11" ht="12.75" customHeight="1">
      <c r="A11" s="156">
        <v>2018</v>
      </c>
      <c r="B11" s="63"/>
      <c r="C11" s="240">
        <v>101.9</v>
      </c>
      <c r="D11" s="155" t="s">
        <v>60</v>
      </c>
      <c r="E11" s="134">
        <v>0.89108910891089677</v>
      </c>
      <c r="F11" s="134"/>
      <c r="G11" s="240">
        <v>102.3</v>
      </c>
      <c r="H11" s="155" t="s">
        <v>60</v>
      </c>
      <c r="I11" s="134">
        <v>1.1869436201780443</v>
      </c>
    </row>
    <row r="12" spans="1:11" ht="12.75" customHeight="1">
      <c r="A12" s="156">
        <v>2019</v>
      </c>
      <c r="B12" s="63"/>
      <c r="C12" s="240">
        <v>102.5</v>
      </c>
      <c r="D12" s="155" t="s">
        <v>60</v>
      </c>
      <c r="E12" s="134">
        <v>0.58881256133463622</v>
      </c>
      <c r="F12" s="134"/>
      <c r="G12" s="240">
        <v>102.9</v>
      </c>
      <c r="H12" s="155" t="s">
        <v>60</v>
      </c>
      <c r="I12" s="134">
        <v>0.58651026392962713</v>
      </c>
    </row>
    <row r="13" spans="1:11" ht="12.75" customHeight="1">
      <c r="A13" s="156">
        <v>2020</v>
      </c>
      <c r="B13" s="63"/>
      <c r="C13" s="240">
        <v>102.7</v>
      </c>
      <c r="D13" s="155" t="s">
        <v>60</v>
      </c>
      <c r="E13" s="134">
        <v>0.19512195121951498</v>
      </c>
      <c r="F13" s="134"/>
      <c r="G13" s="240">
        <v>102.7</v>
      </c>
      <c r="H13" s="155" t="s">
        <v>60</v>
      </c>
      <c r="I13" s="134">
        <v>-0.19436345966958485</v>
      </c>
    </row>
    <row r="14" spans="1:11" ht="12.75" customHeight="1">
      <c r="A14" s="156">
        <v>2021</v>
      </c>
      <c r="B14" s="63"/>
      <c r="C14" s="240">
        <v>104.8</v>
      </c>
      <c r="D14" s="155" t="s">
        <v>60</v>
      </c>
      <c r="E14" s="134">
        <v>2.0447906523855837</v>
      </c>
      <c r="F14" s="134"/>
      <c r="G14" s="240">
        <v>104.7</v>
      </c>
      <c r="H14" s="155" t="s">
        <v>60</v>
      </c>
      <c r="I14" s="134">
        <v>1.947419668938656</v>
      </c>
    </row>
    <row r="15" spans="1:11" ht="12.75" customHeight="1">
      <c r="A15" s="157">
        <v>2022</v>
      </c>
      <c r="B15" s="44"/>
      <c r="C15" s="241">
        <v>115.4</v>
      </c>
      <c r="D15" s="158" t="s">
        <v>60</v>
      </c>
      <c r="E15" s="136">
        <v>10.114503816793901</v>
      </c>
      <c r="F15" s="134"/>
      <c r="G15" s="241">
        <v>113.2</v>
      </c>
      <c r="H15" s="158" t="s">
        <v>60</v>
      </c>
      <c r="I15" s="136">
        <v>8.1184336198662841</v>
      </c>
      <c r="J15" s="269"/>
    </row>
    <row r="16" spans="1:11" ht="12.75" customHeight="1">
      <c r="A16" s="156"/>
      <c r="B16" s="63"/>
      <c r="C16" s="63"/>
      <c r="D16" s="155"/>
      <c r="E16" s="134"/>
      <c r="F16" s="134"/>
      <c r="G16" s="134"/>
      <c r="H16" s="155"/>
      <c r="I16" s="134"/>
    </row>
    <row r="17" spans="1:12" ht="11.25" customHeight="1">
      <c r="A17" s="47">
        <v>2021</v>
      </c>
      <c r="B17" s="46" t="s">
        <v>1</v>
      </c>
      <c r="C17" s="242">
        <v>103.3</v>
      </c>
      <c r="D17" s="134">
        <v>0.6</v>
      </c>
      <c r="E17" s="134">
        <v>0.6</v>
      </c>
      <c r="F17" s="134"/>
      <c r="G17" s="242">
        <v>103.3</v>
      </c>
      <c r="H17" s="134">
        <v>0.7</v>
      </c>
      <c r="I17" s="134">
        <v>0.4</v>
      </c>
    </row>
    <row r="18" spans="1:12" ht="13.8">
      <c r="A18" s="46"/>
      <c r="B18" s="46" t="s">
        <v>2</v>
      </c>
      <c r="C18" s="242">
        <v>103.4</v>
      </c>
      <c r="D18" s="134">
        <v>0.1</v>
      </c>
      <c r="E18" s="134">
        <v>0.8</v>
      </c>
      <c r="F18" s="134"/>
      <c r="G18" s="242">
        <v>103.4</v>
      </c>
      <c r="H18" s="134">
        <v>0.1</v>
      </c>
      <c r="I18" s="134">
        <v>0.6</v>
      </c>
    </row>
    <row r="19" spans="1:12" ht="13.8">
      <c r="A19" s="46"/>
      <c r="B19" s="46" t="s">
        <v>3</v>
      </c>
      <c r="C19" s="242">
        <v>103.7</v>
      </c>
      <c r="D19" s="134">
        <v>0.3</v>
      </c>
      <c r="E19" s="134">
        <v>0.8</v>
      </c>
      <c r="F19" s="134"/>
      <c r="G19" s="242">
        <v>103.7</v>
      </c>
      <c r="H19" s="134">
        <v>0.3</v>
      </c>
      <c r="I19" s="134">
        <v>0.8</v>
      </c>
    </row>
    <row r="20" spans="1:12" ht="13.8">
      <c r="A20" s="46"/>
      <c r="B20" s="46" t="s">
        <v>4</v>
      </c>
      <c r="C20" s="242">
        <v>104.1</v>
      </c>
      <c r="D20" s="134">
        <v>0.4</v>
      </c>
      <c r="E20" s="134">
        <v>0.8</v>
      </c>
      <c r="F20" s="134"/>
      <c r="G20" s="242">
        <v>104.1</v>
      </c>
      <c r="H20" s="134">
        <v>0.4</v>
      </c>
      <c r="I20" s="134">
        <v>1.1000000000000001</v>
      </c>
    </row>
    <row r="21" spans="1:12" ht="13.8">
      <c r="A21" s="46"/>
      <c r="B21" s="46" t="s">
        <v>5</v>
      </c>
      <c r="C21" s="242">
        <v>104.2</v>
      </c>
      <c r="D21" s="134">
        <v>0.1</v>
      </c>
      <c r="E21" s="134">
        <v>1.4</v>
      </c>
      <c r="F21" s="134"/>
      <c r="G21" s="242">
        <v>104.1</v>
      </c>
      <c r="H21" s="134">
        <v>0</v>
      </c>
      <c r="I21" s="134">
        <v>1.3</v>
      </c>
    </row>
    <row r="22" spans="1:12" ht="13.8">
      <c r="A22" s="46"/>
      <c r="B22" s="46" t="s">
        <v>6</v>
      </c>
      <c r="C22" s="242">
        <v>104.2</v>
      </c>
      <c r="D22" s="134">
        <v>0</v>
      </c>
      <c r="E22" s="134">
        <v>1.7</v>
      </c>
      <c r="F22" s="134"/>
      <c r="G22" s="242">
        <v>104.2</v>
      </c>
      <c r="H22" s="134">
        <v>0.1</v>
      </c>
      <c r="I22" s="134">
        <v>1.3</v>
      </c>
    </row>
    <row r="23" spans="1:12" ht="13.8">
      <c r="A23" s="46"/>
      <c r="B23" s="46" t="s">
        <v>7</v>
      </c>
      <c r="C23" s="242">
        <v>104.6</v>
      </c>
      <c r="D23" s="134">
        <v>0.4</v>
      </c>
      <c r="E23" s="134">
        <v>2</v>
      </c>
      <c r="F23" s="134"/>
      <c r="G23" s="242">
        <v>104.7</v>
      </c>
      <c r="H23" s="134">
        <v>0.5</v>
      </c>
      <c r="I23" s="134">
        <v>1.9</v>
      </c>
    </row>
    <row r="24" spans="1:12" ht="13.8">
      <c r="A24" s="46"/>
      <c r="B24" s="46" t="s">
        <v>8</v>
      </c>
      <c r="C24" s="242">
        <v>105.4</v>
      </c>
      <c r="D24" s="134">
        <v>0.8</v>
      </c>
      <c r="E24" s="134">
        <v>2.2999999999999998</v>
      </c>
      <c r="F24" s="134"/>
      <c r="G24" s="242">
        <v>105.1</v>
      </c>
      <c r="H24" s="134">
        <v>0.4</v>
      </c>
      <c r="I24" s="134">
        <v>2</v>
      </c>
    </row>
    <row r="25" spans="1:12" ht="13.8">
      <c r="A25" s="46"/>
      <c r="B25" s="46" t="s">
        <v>9</v>
      </c>
      <c r="C25" s="242">
        <v>105.2</v>
      </c>
      <c r="D25" s="134">
        <v>-0.2</v>
      </c>
      <c r="E25" s="134">
        <v>2.8</v>
      </c>
      <c r="F25" s="134"/>
      <c r="G25" s="242">
        <v>105</v>
      </c>
      <c r="H25" s="134">
        <v>-0.2</v>
      </c>
      <c r="I25" s="134">
        <v>2.5</v>
      </c>
    </row>
    <row r="26" spans="1:12" ht="13.8">
      <c r="A26" s="46"/>
      <c r="B26" s="46" t="s">
        <v>10</v>
      </c>
      <c r="C26" s="242">
        <v>106</v>
      </c>
      <c r="D26" s="134">
        <v>0.8</v>
      </c>
      <c r="E26" s="134">
        <v>3.3</v>
      </c>
      <c r="F26" s="134"/>
      <c r="G26" s="242">
        <v>105.6</v>
      </c>
      <c r="H26" s="134">
        <v>0.7</v>
      </c>
      <c r="I26" s="134">
        <v>3</v>
      </c>
    </row>
    <row r="27" spans="1:12" ht="13.8">
      <c r="A27" s="46"/>
      <c r="B27" s="46" t="s">
        <v>11</v>
      </c>
      <c r="C27" s="242">
        <v>106.8</v>
      </c>
      <c r="D27" s="134">
        <v>0.8</v>
      </c>
      <c r="E27" s="134">
        <v>4</v>
      </c>
      <c r="F27" s="134"/>
      <c r="G27" s="242">
        <v>106.2</v>
      </c>
      <c r="H27" s="134">
        <v>0.6</v>
      </c>
      <c r="I27" s="134">
        <v>3.7</v>
      </c>
    </row>
    <row r="28" spans="1:12" ht="13.8">
      <c r="A28" s="50"/>
      <c r="B28" s="50" t="s">
        <v>12</v>
      </c>
      <c r="C28" s="243">
        <v>107.2</v>
      </c>
      <c r="D28" s="136">
        <v>0.4</v>
      </c>
      <c r="E28" s="136">
        <v>4.4000000000000004</v>
      </c>
      <c r="F28" s="134"/>
      <c r="G28" s="243">
        <v>106.6</v>
      </c>
      <c r="H28" s="136">
        <v>0.4</v>
      </c>
      <c r="I28" s="136">
        <v>3.9</v>
      </c>
    </row>
    <row r="29" spans="1:12" ht="13.8">
      <c r="A29" s="47">
        <v>2022</v>
      </c>
      <c r="B29" s="46" t="s">
        <v>1</v>
      </c>
      <c r="C29" s="46">
        <v>109.1</v>
      </c>
      <c r="D29" s="134">
        <v>1.8</v>
      </c>
      <c r="E29" s="134">
        <v>5.6</v>
      </c>
      <c r="F29" s="134"/>
      <c r="G29" s="242">
        <v>108.3</v>
      </c>
      <c r="H29" s="134">
        <v>1.6</v>
      </c>
      <c r="I29" s="134">
        <v>4.8</v>
      </c>
    </row>
    <row r="30" spans="1:12" s="15" customFormat="1" ht="13.8">
      <c r="A30" s="48"/>
      <c r="B30" s="46" t="s">
        <v>2</v>
      </c>
      <c r="C30" s="46">
        <v>110.5</v>
      </c>
      <c r="D30" s="134">
        <v>1.3</v>
      </c>
      <c r="E30" s="134">
        <v>6.9</v>
      </c>
      <c r="F30" s="134"/>
      <c r="G30" s="242">
        <v>109.3</v>
      </c>
      <c r="H30" s="134">
        <v>0.9</v>
      </c>
      <c r="I30" s="134">
        <v>5.7</v>
      </c>
    </row>
    <row r="31" spans="1:12" ht="13.8">
      <c r="A31" s="48"/>
      <c r="B31" s="46" t="s">
        <v>3</v>
      </c>
      <c r="C31" s="46">
        <v>111.6</v>
      </c>
      <c r="D31" s="134">
        <v>1</v>
      </c>
      <c r="E31" s="134">
        <v>7.6</v>
      </c>
      <c r="F31" s="134"/>
      <c r="G31" s="242">
        <v>110.4</v>
      </c>
      <c r="H31" s="134">
        <v>1</v>
      </c>
      <c r="I31" s="134">
        <v>6.5</v>
      </c>
      <c r="L31" s="4"/>
    </row>
    <row r="32" spans="1:12" ht="13.8">
      <c r="A32" s="48"/>
      <c r="B32" s="46" t="s">
        <v>4</v>
      </c>
      <c r="C32" s="46">
        <v>111.4</v>
      </c>
      <c r="D32" s="134">
        <v>-0.2</v>
      </c>
      <c r="E32" s="134">
        <v>7</v>
      </c>
      <c r="F32" s="134"/>
      <c r="G32" s="242">
        <v>110.3</v>
      </c>
      <c r="H32" s="134">
        <v>-0.1</v>
      </c>
      <c r="I32" s="134">
        <v>6</v>
      </c>
    </row>
    <row r="33" spans="1:9" ht="13.8">
      <c r="A33" s="48"/>
      <c r="B33" s="46" t="s">
        <v>5</v>
      </c>
      <c r="C33" s="46">
        <v>113.4</v>
      </c>
      <c r="D33" s="134">
        <v>1.8</v>
      </c>
      <c r="E33" s="134">
        <v>8.8000000000000007</v>
      </c>
      <c r="F33" s="134"/>
      <c r="G33" s="242">
        <v>111.2</v>
      </c>
      <c r="H33" s="134">
        <v>0.8</v>
      </c>
      <c r="I33" s="134">
        <v>6.8</v>
      </c>
    </row>
    <row r="34" spans="1:9" ht="13.8">
      <c r="A34" s="48"/>
      <c r="B34" s="46" t="s">
        <v>6</v>
      </c>
      <c r="C34" s="46">
        <v>114.3</v>
      </c>
      <c r="D34" s="134">
        <v>0.8</v>
      </c>
      <c r="E34" s="134">
        <v>9.6999999999999993</v>
      </c>
      <c r="F34" s="134"/>
      <c r="G34" s="242">
        <v>112.5</v>
      </c>
      <c r="H34" s="134">
        <v>1.2</v>
      </c>
      <c r="I34" s="134">
        <v>8</v>
      </c>
    </row>
    <row r="35" spans="1:9" ht="13.8">
      <c r="A35" s="48"/>
      <c r="B35" s="46" t="s">
        <v>7</v>
      </c>
      <c r="C35" s="46">
        <v>114.8</v>
      </c>
      <c r="D35" s="134">
        <v>0.4</v>
      </c>
      <c r="E35" s="134">
        <v>9.8000000000000007</v>
      </c>
      <c r="F35" s="134"/>
      <c r="G35" s="242">
        <v>113</v>
      </c>
      <c r="H35" s="134">
        <v>0.4</v>
      </c>
      <c r="I35" s="134">
        <v>7.9</v>
      </c>
    </row>
    <row r="36" spans="1:9" ht="13.8">
      <c r="A36" s="48"/>
      <c r="B36" s="46" t="s">
        <v>8</v>
      </c>
      <c r="C36" s="46">
        <v>116.4</v>
      </c>
      <c r="D36" s="134">
        <v>1.4</v>
      </c>
      <c r="E36" s="134">
        <v>10.4</v>
      </c>
      <c r="F36" s="134"/>
      <c r="G36" s="242">
        <v>113.9</v>
      </c>
      <c r="H36" s="134">
        <v>0.8</v>
      </c>
      <c r="I36" s="134">
        <v>8.4</v>
      </c>
    </row>
    <row r="37" spans="1:9" ht="13.8">
      <c r="A37" s="48"/>
      <c r="B37" s="46" t="s">
        <v>9</v>
      </c>
      <c r="C37" s="46">
        <v>116.6</v>
      </c>
      <c r="D37" s="134">
        <v>0.2</v>
      </c>
      <c r="E37" s="134">
        <v>10.8</v>
      </c>
      <c r="F37" s="134"/>
      <c r="G37" s="242">
        <v>114.2</v>
      </c>
      <c r="H37" s="134">
        <v>0.3</v>
      </c>
      <c r="I37" s="134">
        <v>8.9</v>
      </c>
    </row>
    <row r="38" spans="1:9" ht="13.8">
      <c r="A38" s="48"/>
      <c r="B38" s="46" t="s">
        <v>10</v>
      </c>
      <c r="C38" s="46">
        <v>121.8</v>
      </c>
      <c r="D38" s="134">
        <v>4.5</v>
      </c>
      <c r="E38" s="134">
        <v>14.9</v>
      </c>
      <c r="F38" s="134"/>
      <c r="G38" s="242">
        <v>118.1</v>
      </c>
      <c r="H38" s="134">
        <v>3.4</v>
      </c>
      <c r="I38" s="134">
        <v>11.8</v>
      </c>
    </row>
    <row r="39" spans="1:9" ht="13.8">
      <c r="A39" s="48"/>
      <c r="B39" s="46" t="s">
        <v>11</v>
      </c>
      <c r="C39" s="46">
        <v>122.5</v>
      </c>
      <c r="D39" s="134">
        <v>0.6</v>
      </c>
      <c r="E39" s="134">
        <v>14.7</v>
      </c>
      <c r="F39" s="134"/>
      <c r="G39" s="242">
        <v>118.7</v>
      </c>
      <c r="H39" s="134">
        <v>0.5</v>
      </c>
      <c r="I39" s="134">
        <v>11.8</v>
      </c>
    </row>
    <row r="40" spans="1:9" ht="13.8">
      <c r="A40" s="49"/>
      <c r="B40" s="50" t="s">
        <v>12</v>
      </c>
      <c r="C40" s="50">
        <v>122.9</v>
      </c>
      <c r="D40" s="136">
        <v>0.3</v>
      </c>
      <c r="E40" s="136">
        <v>14.6</v>
      </c>
      <c r="F40" s="134"/>
      <c r="G40" s="243">
        <v>119</v>
      </c>
      <c r="H40" s="136">
        <v>0.3</v>
      </c>
      <c r="I40" s="136">
        <v>11.6</v>
      </c>
    </row>
    <row r="41" spans="1:9" ht="13.2">
      <c r="A41" s="51"/>
      <c r="B41" s="51"/>
      <c r="C41" s="51"/>
      <c r="D41" s="51"/>
      <c r="E41" s="51"/>
      <c r="F41" s="51"/>
      <c r="G41" s="51"/>
      <c r="H41" s="51"/>
      <c r="I41" s="51"/>
    </row>
    <row r="42" spans="1:9" ht="11.25" customHeight="1">
      <c r="A42" s="52" t="s">
        <v>47</v>
      </c>
      <c r="B42" s="52"/>
      <c r="C42" s="52"/>
      <c r="D42" s="52"/>
      <c r="E42" s="51"/>
      <c r="F42" s="51"/>
      <c r="G42" s="51"/>
      <c r="H42" s="51"/>
      <c r="I42" s="51"/>
    </row>
    <row r="43" spans="1:9" ht="11.25" customHeight="1"/>
  </sheetData>
  <mergeCells count="8">
    <mergeCell ref="A4:B4"/>
    <mergeCell ref="A1:I1"/>
    <mergeCell ref="D3:E3"/>
    <mergeCell ref="H3:I3"/>
    <mergeCell ref="C2:E2"/>
    <mergeCell ref="G2:I2"/>
    <mergeCell ref="C3:C4"/>
    <mergeCell ref="G3:G4"/>
  </mergeCells>
  <hyperlinks>
    <hyperlink ref="K1" location="INDICE!A1" display="Torna all'indice" xr:uid="{00000000-0004-0000-11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9">
    <tabColor rgb="FF00FF00"/>
    <pageSetUpPr fitToPage="1"/>
  </sheetPr>
  <dimension ref="A1:Q59"/>
  <sheetViews>
    <sheetView showGridLines="0" topLeftCell="A34" zoomScaleNormal="100" workbookViewId="0">
      <selection activeCell="E29" sqref="E29"/>
    </sheetView>
  </sheetViews>
  <sheetFormatPr defaultColWidth="9.21875" defaultRowHeight="8.4"/>
  <cols>
    <col min="1" max="1" width="4.77734375" style="5" customWidth="1"/>
    <col min="2" max="2" width="11.77734375" style="5" bestFit="1" customWidth="1"/>
    <col min="3" max="17" width="8.77734375" style="5" customWidth="1"/>
    <col min="18" max="16384" width="9.21875" style="5"/>
  </cols>
  <sheetData>
    <row r="1" spans="1:17" ht="36" customHeight="1">
      <c r="A1" s="277" t="s">
        <v>157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138"/>
      <c r="Q1" s="139" t="s">
        <v>134</v>
      </c>
    </row>
    <row r="2" spans="1:17" ht="85.5" customHeight="1">
      <c r="A2" s="283" t="s">
        <v>0</v>
      </c>
      <c r="B2" s="283"/>
      <c r="C2" s="137" t="s">
        <v>133</v>
      </c>
      <c r="D2" s="137" t="s">
        <v>81</v>
      </c>
      <c r="E2" s="137" t="s">
        <v>82</v>
      </c>
      <c r="F2" s="137" t="s">
        <v>57</v>
      </c>
      <c r="G2" s="137" t="s">
        <v>83</v>
      </c>
      <c r="H2" s="137" t="s">
        <v>58</v>
      </c>
      <c r="I2" s="137" t="s">
        <v>17</v>
      </c>
      <c r="J2" s="137" t="s">
        <v>18</v>
      </c>
      <c r="K2" s="137" t="s">
        <v>19</v>
      </c>
      <c r="L2" s="137" t="s">
        <v>20</v>
      </c>
      <c r="M2" s="137" t="s">
        <v>21</v>
      </c>
      <c r="N2" s="137" t="s">
        <v>59</v>
      </c>
      <c r="O2" s="137" t="s">
        <v>22</v>
      </c>
    </row>
    <row r="3" spans="1:17" ht="15" customHeight="1">
      <c r="A3" s="282" t="s">
        <v>43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7" ht="12.75" customHeight="1">
      <c r="A4" s="46">
        <v>2021</v>
      </c>
      <c r="B4" s="46" t="s">
        <v>1</v>
      </c>
      <c r="C4" s="134">
        <v>0.6</v>
      </c>
      <c r="D4" s="134">
        <v>1.5</v>
      </c>
      <c r="E4" s="134">
        <v>2.4</v>
      </c>
      <c r="F4" s="134">
        <v>0.2</v>
      </c>
      <c r="G4" s="134">
        <v>1.6</v>
      </c>
      <c r="H4" s="134">
        <v>1</v>
      </c>
      <c r="I4" s="134">
        <v>0.5</v>
      </c>
      <c r="J4" s="134">
        <v>-2</v>
      </c>
      <c r="K4" s="134">
        <v>-2.5</v>
      </c>
      <c r="L4" s="134">
        <v>1.8</v>
      </c>
      <c r="M4" s="134">
        <v>-4.9000000000000004</v>
      </c>
      <c r="N4" s="134">
        <v>0.5</v>
      </c>
      <c r="O4" s="134">
        <v>1.9</v>
      </c>
      <c r="P4" s="6"/>
    </row>
    <row r="5" spans="1:17" ht="12.75" customHeight="1">
      <c r="A5" s="46"/>
      <c r="B5" s="46" t="s">
        <v>2</v>
      </c>
      <c r="C5" s="134">
        <v>0.8</v>
      </c>
      <c r="D5" s="134">
        <v>1.4</v>
      </c>
      <c r="E5" s="134">
        <v>2.4</v>
      </c>
      <c r="F5" s="134">
        <v>-0.3</v>
      </c>
      <c r="G5" s="134">
        <v>1</v>
      </c>
      <c r="H5" s="134">
        <v>1</v>
      </c>
      <c r="I5" s="134">
        <v>0.5</v>
      </c>
      <c r="J5" s="134">
        <v>0.7</v>
      </c>
      <c r="K5" s="134">
        <v>-2.1</v>
      </c>
      <c r="L5" s="134">
        <v>1.6</v>
      </c>
      <c r="M5" s="134">
        <v>-4.9000000000000004</v>
      </c>
      <c r="N5" s="134">
        <v>0.4</v>
      </c>
      <c r="O5" s="134">
        <v>1</v>
      </c>
      <c r="P5" s="7"/>
    </row>
    <row r="6" spans="1:17" ht="12.75" customHeight="1">
      <c r="A6" s="46"/>
      <c r="B6" s="46" t="s">
        <v>3</v>
      </c>
      <c r="C6" s="134">
        <v>0.8</v>
      </c>
      <c r="D6" s="134">
        <v>0.9</v>
      </c>
      <c r="E6" s="134">
        <v>0.5</v>
      </c>
      <c r="F6" s="134">
        <v>-0.4</v>
      </c>
      <c r="G6" s="134">
        <v>0.5</v>
      </c>
      <c r="H6" s="134">
        <v>1</v>
      </c>
      <c r="I6" s="134">
        <v>0.5</v>
      </c>
      <c r="J6" s="134">
        <v>3.9</v>
      </c>
      <c r="K6" s="134">
        <v>-1.9</v>
      </c>
      <c r="L6" s="134">
        <v>1.2</v>
      </c>
      <c r="M6" s="134">
        <v>-4.9000000000000004</v>
      </c>
      <c r="N6" s="134">
        <v>0.4</v>
      </c>
      <c r="O6" s="134">
        <v>-0.2</v>
      </c>
    </row>
    <row r="7" spans="1:17" ht="12.75" customHeight="1">
      <c r="A7" s="46"/>
      <c r="B7" s="46" t="s">
        <v>4</v>
      </c>
      <c r="C7" s="134">
        <v>0.8</v>
      </c>
      <c r="D7" s="134">
        <v>-1.5</v>
      </c>
      <c r="E7" s="134">
        <v>0.4</v>
      </c>
      <c r="F7" s="134">
        <v>-0.4</v>
      </c>
      <c r="G7" s="134">
        <v>5.8</v>
      </c>
      <c r="H7" s="134">
        <v>0.4</v>
      </c>
      <c r="I7" s="134">
        <v>0.5</v>
      </c>
      <c r="J7" s="134">
        <v>3.5</v>
      </c>
      <c r="K7" s="134">
        <v>-2</v>
      </c>
      <c r="L7" s="134">
        <v>1.1000000000000001</v>
      </c>
      <c r="M7" s="134">
        <v>-4.9000000000000004</v>
      </c>
      <c r="N7" s="134">
        <v>0.4</v>
      </c>
      <c r="O7" s="134">
        <v>0.4</v>
      </c>
    </row>
    <row r="8" spans="1:17" ht="12.75" customHeight="1">
      <c r="A8" s="46"/>
      <c r="B8" s="46" t="s">
        <v>5</v>
      </c>
      <c r="C8" s="134">
        <v>1.4</v>
      </c>
      <c r="D8" s="134">
        <v>0.2</v>
      </c>
      <c r="E8" s="134">
        <v>0.1</v>
      </c>
      <c r="F8" s="134">
        <v>-1</v>
      </c>
      <c r="G8" s="134">
        <v>6.8</v>
      </c>
      <c r="H8" s="134">
        <v>0.3</v>
      </c>
      <c r="I8" s="134">
        <v>0.5</v>
      </c>
      <c r="J8" s="134">
        <v>5.5</v>
      </c>
      <c r="K8" s="134">
        <v>-1.4</v>
      </c>
      <c r="L8" s="134">
        <v>0.9</v>
      </c>
      <c r="M8" s="134">
        <v>-4.9000000000000004</v>
      </c>
      <c r="N8" s="134">
        <v>-1</v>
      </c>
      <c r="O8" s="134">
        <v>0.4</v>
      </c>
    </row>
    <row r="9" spans="1:17" ht="12.75" customHeight="1">
      <c r="A9" s="46"/>
      <c r="B9" s="46" t="s">
        <v>6</v>
      </c>
      <c r="C9" s="134">
        <v>1.7</v>
      </c>
      <c r="D9" s="134">
        <v>0.6</v>
      </c>
      <c r="E9" s="134">
        <v>0.4</v>
      </c>
      <c r="F9" s="134">
        <v>-0.7</v>
      </c>
      <c r="G9" s="134">
        <v>7</v>
      </c>
      <c r="H9" s="134">
        <v>0.9</v>
      </c>
      <c r="I9" s="134">
        <v>0.2</v>
      </c>
      <c r="J9" s="134">
        <v>5.6</v>
      </c>
      <c r="K9" s="134">
        <v>-1.8</v>
      </c>
      <c r="L9" s="134">
        <v>0.2</v>
      </c>
      <c r="M9" s="134">
        <v>-4.9000000000000004</v>
      </c>
      <c r="N9" s="134">
        <v>1.5</v>
      </c>
      <c r="O9" s="134">
        <v>0.5</v>
      </c>
    </row>
    <row r="10" spans="1:17" ht="12.75" customHeight="1">
      <c r="A10" s="46"/>
      <c r="B10" s="46" t="s">
        <v>7</v>
      </c>
      <c r="C10" s="134">
        <v>2</v>
      </c>
      <c r="D10" s="134">
        <v>1.1000000000000001</v>
      </c>
      <c r="E10" s="134">
        <v>0.5</v>
      </c>
      <c r="F10" s="134">
        <v>-0.9</v>
      </c>
      <c r="G10" s="134">
        <v>7.4</v>
      </c>
      <c r="H10" s="134">
        <v>1.1000000000000001</v>
      </c>
      <c r="I10" s="134">
        <v>0.2</v>
      </c>
      <c r="J10" s="134">
        <v>6.8</v>
      </c>
      <c r="K10" s="134">
        <v>-1.2</v>
      </c>
      <c r="L10" s="134">
        <v>0.4</v>
      </c>
      <c r="M10" s="134">
        <v>-4.9000000000000004</v>
      </c>
      <c r="N10" s="134">
        <v>2</v>
      </c>
      <c r="O10" s="134">
        <v>0.7</v>
      </c>
    </row>
    <row r="11" spans="1:17" ht="12.75" customHeight="1">
      <c r="A11" s="46"/>
      <c r="B11" s="46" t="s">
        <v>8</v>
      </c>
      <c r="C11" s="134">
        <v>2.2999999999999998</v>
      </c>
      <c r="D11" s="134">
        <v>1.5</v>
      </c>
      <c r="E11" s="134">
        <v>0.5</v>
      </c>
      <c r="F11" s="134">
        <v>-0.8</v>
      </c>
      <c r="G11" s="134">
        <v>8.5</v>
      </c>
      <c r="H11" s="134">
        <v>1.6</v>
      </c>
      <c r="I11" s="134">
        <v>0.3</v>
      </c>
      <c r="J11" s="134">
        <v>7</v>
      </c>
      <c r="K11" s="134">
        <v>-0.6</v>
      </c>
      <c r="L11" s="134">
        <v>0.2</v>
      </c>
      <c r="M11" s="134">
        <v>-4.9000000000000004</v>
      </c>
      <c r="N11" s="134">
        <v>2.6</v>
      </c>
      <c r="O11" s="134">
        <v>0.5</v>
      </c>
    </row>
    <row r="12" spans="1:17" ht="12.75" customHeight="1">
      <c r="A12" s="46"/>
      <c r="B12" s="46" t="s">
        <v>9</v>
      </c>
      <c r="C12" s="134">
        <v>2.8</v>
      </c>
      <c r="D12" s="134">
        <v>2.2999999999999998</v>
      </c>
      <c r="E12" s="134">
        <v>1</v>
      </c>
      <c r="F12" s="134">
        <v>-0.5</v>
      </c>
      <c r="G12" s="134">
        <v>8.4</v>
      </c>
      <c r="H12" s="134">
        <v>1.3</v>
      </c>
      <c r="I12" s="134">
        <v>0.2</v>
      </c>
      <c r="J12" s="134">
        <v>8.1999999999999993</v>
      </c>
      <c r="K12" s="134">
        <v>-0.1</v>
      </c>
      <c r="L12" s="134">
        <v>1.2</v>
      </c>
      <c r="M12" s="134">
        <v>-4.5999999999999996</v>
      </c>
      <c r="N12" s="134">
        <v>3.8</v>
      </c>
      <c r="O12" s="134">
        <v>0</v>
      </c>
    </row>
    <row r="13" spans="1:17" ht="12.75" customHeight="1">
      <c r="A13" s="46"/>
      <c r="B13" s="46" t="s">
        <v>10</v>
      </c>
      <c r="C13" s="134">
        <v>3.3</v>
      </c>
      <c r="D13" s="134">
        <v>1.9</v>
      </c>
      <c r="E13" s="134">
        <v>0.6</v>
      </c>
      <c r="F13" s="134">
        <v>-0.4</v>
      </c>
      <c r="G13" s="134">
        <v>10.6</v>
      </c>
      <c r="H13" s="134">
        <v>1.3</v>
      </c>
      <c r="I13" s="134">
        <v>0.3</v>
      </c>
      <c r="J13" s="134">
        <v>10</v>
      </c>
      <c r="K13" s="134">
        <v>-1.2</v>
      </c>
      <c r="L13" s="134">
        <v>1</v>
      </c>
      <c r="M13" s="134">
        <v>-1.1000000000000001</v>
      </c>
      <c r="N13" s="134">
        <v>4.5</v>
      </c>
      <c r="O13" s="134">
        <v>0</v>
      </c>
    </row>
    <row r="14" spans="1:17" ht="12.75" customHeight="1">
      <c r="A14" s="46"/>
      <c r="B14" s="46" t="s">
        <v>11</v>
      </c>
      <c r="C14" s="134">
        <v>4</v>
      </c>
      <c r="D14" s="134">
        <v>2</v>
      </c>
      <c r="E14" s="134">
        <v>0.5</v>
      </c>
      <c r="F14" s="134">
        <v>-0.7</v>
      </c>
      <c r="G14" s="134">
        <v>14.8</v>
      </c>
      <c r="H14" s="134">
        <v>1.4</v>
      </c>
      <c r="I14" s="134">
        <v>0.2</v>
      </c>
      <c r="J14" s="134">
        <v>12.2</v>
      </c>
      <c r="K14" s="134">
        <v>-1.6</v>
      </c>
      <c r="L14" s="134">
        <v>0.9</v>
      </c>
      <c r="M14" s="134">
        <v>-1.1000000000000001</v>
      </c>
      <c r="N14" s="134">
        <v>1.1000000000000001</v>
      </c>
      <c r="O14" s="134">
        <v>0</v>
      </c>
    </row>
    <row r="15" spans="1:17" ht="12.75" customHeight="1">
      <c r="A15" s="50"/>
      <c r="B15" s="50" t="s">
        <v>12</v>
      </c>
      <c r="C15" s="136">
        <v>4.4000000000000004</v>
      </c>
      <c r="D15" s="136">
        <v>3</v>
      </c>
      <c r="E15" s="136">
        <v>-0.1</v>
      </c>
      <c r="F15" s="136">
        <v>-0.7</v>
      </c>
      <c r="G15" s="136">
        <v>14.9</v>
      </c>
      <c r="H15" s="136">
        <v>1.8</v>
      </c>
      <c r="I15" s="136">
        <v>0.2</v>
      </c>
      <c r="J15" s="136">
        <v>11.6</v>
      </c>
      <c r="K15" s="136">
        <v>-1.6</v>
      </c>
      <c r="L15" s="136">
        <v>0.2</v>
      </c>
      <c r="M15" s="136">
        <v>-1.1000000000000001</v>
      </c>
      <c r="N15" s="136">
        <v>4.2</v>
      </c>
      <c r="O15" s="136">
        <v>0</v>
      </c>
    </row>
    <row r="16" spans="1:17" ht="12.75" customHeight="1">
      <c r="A16" s="270">
        <v>2021</v>
      </c>
      <c r="B16" s="270" t="s">
        <v>270</v>
      </c>
      <c r="C16" s="271">
        <v>2</v>
      </c>
      <c r="D16" s="271">
        <v>1.2</v>
      </c>
      <c r="E16" s="271">
        <v>0.7</v>
      </c>
      <c r="F16" s="271">
        <v>-0.6</v>
      </c>
      <c r="G16" s="271">
        <v>7.3</v>
      </c>
      <c r="H16" s="271">
        <v>1.1000000000000001</v>
      </c>
      <c r="I16" s="271">
        <v>0.3</v>
      </c>
      <c r="J16" s="271">
        <v>6</v>
      </c>
      <c r="K16" s="271">
        <v>-1.5</v>
      </c>
      <c r="L16" s="271">
        <v>0.9</v>
      </c>
      <c r="M16" s="271">
        <v>-3.9</v>
      </c>
      <c r="N16" s="271">
        <v>1.6</v>
      </c>
      <c r="O16" s="271">
        <v>0.5</v>
      </c>
    </row>
    <row r="17" spans="1:15" ht="12.75" customHeight="1">
      <c r="A17" s="46">
        <v>2022</v>
      </c>
      <c r="B17" s="46" t="s">
        <v>1</v>
      </c>
      <c r="C17" s="134">
        <v>5.6</v>
      </c>
      <c r="D17" s="134">
        <v>4.5</v>
      </c>
      <c r="E17" s="134">
        <v>-0.1</v>
      </c>
      <c r="F17" s="134">
        <v>-0.5</v>
      </c>
      <c r="G17" s="134">
        <v>24.2</v>
      </c>
      <c r="H17" s="134">
        <v>2.1</v>
      </c>
      <c r="I17" s="134">
        <v>-0.2</v>
      </c>
      <c r="J17" s="134">
        <v>9.1</v>
      </c>
      <c r="K17" s="134">
        <v>-2.5</v>
      </c>
      <c r="L17" s="134">
        <v>0.8</v>
      </c>
      <c r="M17" s="134">
        <v>-1.1000000000000001</v>
      </c>
      <c r="N17" s="134">
        <v>6.6</v>
      </c>
      <c r="O17" s="134">
        <v>0</v>
      </c>
    </row>
    <row r="18" spans="1:15" ht="12.75" customHeight="1">
      <c r="A18" s="46"/>
      <c r="B18" s="46" t="s">
        <v>2</v>
      </c>
      <c r="C18" s="134">
        <v>6.9</v>
      </c>
      <c r="D18" s="134">
        <v>5.5</v>
      </c>
      <c r="E18" s="134">
        <v>0.6</v>
      </c>
      <c r="F18" s="134">
        <v>0.1</v>
      </c>
      <c r="G18" s="134">
        <v>31.1</v>
      </c>
      <c r="H18" s="134">
        <v>2.5</v>
      </c>
      <c r="I18" s="134">
        <v>-0.2</v>
      </c>
      <c r="J18" s="134">
        <v>9.9</v>
      </c>
      <c r="K18" s="134">
        <v>-2.2000000000000002</v>
      </c>
      <c r="L18" s="134">
        <v>0.9</v>
      </c>
      <c r="M18" s="134">
        <v>-1.1000000000000001</v>
      </c>
      <c r="N18" s="134">
        <v>5.3</v>
      </c>
      <c r="O18" s="134">
        <v>1.1000000000000001</v>
      </c>
    </row>
    <row r="19" spans="1:15" ht="12.75" customHeight="1">
      <c r="A19" s="46"/>
      <c r="B19" s="46" t="s">
        <v>3</v>
      </c>
      <c r="C19" s="134">
        <v>7.6</v>
      </c>
      <c r="D19" s="134">
        <v>6.3</v>
      </c>
      <c r="E19" s="134">
        <v>1.1000000000000001</v>
      </c>
      <c r="F19" s="134">
        <v>0.6</v>
      </c>
      <c r="G19" s="134">
        <v>31.4</v>
      </c>
      <c r="H19" s="134">
        <v>2.5</v>
      </c>
      <c r="I19" s="134">
        <v>-0.2</v>
      </c>
      <c r="J19" s="134">
        <v>11.9</v>
      </c>
      <c r="K19" s="134">
        <v>-2.5</v>
      </c>
      <c r="L19" s="134">
        <v>1.3</v>
      </c>
      <c r="M19" s="134">
        <v>-1.1000000000000001</v>
      </c>
      <c r="N19" s="134">
        <v>6.5</v>
      </c>
      <c r="O19" s="134">
        <v>1.6</v>
      </c>
    </row>
    <row r="20" spans="1:15" ht="12.75" customHeight="1">
      <c r="A20" s="46"/>
      <c r="B20" s="46" t="s">
        <v>4</v>
      </c>
      <c r="C20" s="134">
        <v>7</v>
      </c>
      <c r="D20" s="134">
        <v>8</v>
      </c>
      <c r="E20" s="134">
        <v>0.4</v>
      </c>
      <c r="F20" s="134">
        <v>0.8</v>
      </c>
      <c r="G20" s="134">
        <v>23.1</v>
      </c>
      <c r="H20" s="134">
        <v>3.5</v>
      </c>
      <c r="I20" s="134">
        <v>-0.2</v>
      </c>
      <c r="J20" s="134">
        <v>11.2</v>
      </c>
      <c r="K20" s="134">
        <v>-1.9</v>
      </c>
      <c r="L20" s="134">
        <v>1.2</v>
      </c>
      <c r="M20" s="134">
        <v>-0.8</v>
      </c>
      <c r="N20" s="134">
        <v>7.7</v>
      </c>
      <c r="O20" s="134">
        <v>1.4</v>
      </c>
    </row>
    <row r="21" spans="1:15" ht="12.75" customHeight="1">
      <c r="A21" s="46"/>
      <c r="B21" s="46" t="s">
        <v>5</v>
      </c>
      <c r="C21" s="134">
        <v>8.8000000000000007</v>
      </c>
      <c r="D21" s="134">
        <v>9.9</v>
      </c>
      <c r="E21" s="134">
        <v>1.3</v>
      </c>
      <c r="F21" s="134">
        <v>2.2999999999999998</v>
      </c>
      <c r="G21" s="134">
        <v>27.4</v>
      </c>
      <c r="H21" s="134">
        <v>4.3</v>
      </c>
      <c r="I21" s="134">
        <v>-0.3</v>
      </c>
      <c r="J21" s="134">
        <v>13.2</v>
      </c>
      <c r="K21" s="134">
        <v>-2.1</v>
      </c>
      <c r="L21" s="134">
        <v>2.4</v>
      </c>
      <c r="M21" s="134">
        <v>-0.8</v>
      </c>
      <c r="N21" s="134">
        <v>12.1</v>
      </c>
      <c r="O21" s="134">
        <v>2.1</v>
      </c>
    </row>
    <row r="22" spans="1:15" ht="12.75" customHeight="1">
      <c r="A22" s="46"/>
      <c r="B22" s="46" t="s">
        <v>6</v>
      </c>
      <c r="C22" s="134">
        <v>9.6999999999999993</v>
      </c>
      <c r="D22" s="134">
        <v>10.4</v>
      </c>
      <c r="E22" s="134">
        <v>1.3</v>
      </c>
      <c r="F22" s="134">
        <v>2.1</v>
      </c>
      <c r="G22" s="134">
        <v>30.4</v>
      </c>
      <c r="H22" s="134">
        <v>4.5999999999999996</v>
      </c>
      <c r="I22" s="134">
        <v>0.2</v>
      </c>
      <c r="J22" s="134">
        <v>16.2</v>
      </c>
      <c r="K22" s="134">
        <v>-1.7</v>
      </c>
      <c r="L22" s="134">
        <v>2.5</v>
      </c>
      <c r="M22" s="134">
        <v>-0.8</v>
      </c>
      <c r="N22" s="134">
        <v>10</v>
      </c>
      <c r="O22" s="134">
        <v>2.2000000000000002</v>
      </c>
    </row>
    <row r="23" spans="1:15" ht="12.75" customHeight="1">
      <c r="A23" s="46"/>
      <c r="B23" s="46" t="s">
        <v>7</v>
      </c>
      <c r="C23" s="134">
        <v>9.8000000000000007</v>
      </c>
      <c r="D23" s="134">
        <v>11</v>
      </c>
      <c r="E23" s="134">
        <v>1.3</v>
      </c>
      <c r="F23" s="134">
        <v>2.1</v>
      </c>
      <c r="G23" s="134">
        <v>28.9</v>
      </c>
      <c r="H23" s="134">
        <v>4.7</v>
      </c>
      <c r="I23" s="134">
        <v>0.2</v>
      </c>
      <c r="J23" s="134">
        <v>16.600000000000001</v>
      </c>
      <c r="K23" s="134">
        <v>-2.4</v>
      </c>
      <c r="L23" s="134">
        <v>2.6</v>
      </c>
      <c r="M23" s="134">
        <v>-0.8</v>
      </c>
      <c r="N23" s="134">
        <v>9.6999999999999993</v>
      </c>
      <c r="O23" s="134">
        <v>2.5</v>
      </c>
    </row>
    <row r="24" spans="1:15" ht="12.75" customHeight="1">
      <c r="A24" s="46"/>
      <c r="B24" s="46" t="s">
        <v>8</v>
      </c>
      <c r="C24" s="134">
        <v>10.4</v>
      </c>
      <c r="D24" s="134">
        <v>11.7</v>
      </c>
      <c r="E24" s="134">
        <v>1.8</v>
      </c>
      <c r="F24" s="134">
        <v>2.4</v>
      </c>
      <c r="G24" s="134">
        <v>37.9</v>
      </c>
      <c r="H24" s="134">
        <v>5.9</v>
      </c>
      <c r="I24" s="134">
        <v>0.2</v>
      </c>
      <c r="J24" s="134">
        <v>11.4</v>
      </c>
      <c r="K24" s="134">
        <v>-2.1</v>
      </c>
      <c r="L24" s="134">
        <v>3.3</v>
      </c>
      <c r="M24" s="134">
        <v>-0.8</v>
      </c>
      <c r="N24" s="134">
        <v>9.6</v>
      </c>
      <c r="O24" s="134">
        <v>2.6</v>
      </c>
    </row>
    <row r="25" spans="1:15" ht="12.75" customHeight="1">
      <c r="A25" s="46"/>
      <c r="B25" s="46" t="s">
        <v>9</v>
      </c>
      <c r="C25" s="134">
        <v>10.8</v>
      </c>
      <c r="D25" s="134">
        <v>12.4</v>
      </c>
      <c r="E25" s="134">
        <v>2.1</v>
      </c>
      <c r="F25" s="134">
        <v>2.7</v>
      </c>
      <c r="G25" s="134">
        <v>37.6</v>
      </c>
      <c r="H25" s="134">
        <v>6.6</v>
      </c>
      <c r="I25" s="134">
        <v>0.3</v>
      </c>
      <c r="J25" s="134">
        <v>11.5</v>
      </c>
      <c r="K25" s="134">
        <v>-1.9</v>
      </c>
      <c r="L25" s="134">
        <v>3</v>
      </c>
      <c r="M25" s="134">
        <v>0.3</v>
      </c>
      <c r="N25" s="134">
        <v>11</v>
      </c>
      <c r="O25" s="134">
        <v>3.1</v>
      </c>
    </row>
    <row r="26" spans="1:15" ht="12.75" customHeight="1">
      <c r="A26" s="46"/>
      <c r="B26" s="46" t="s">
        <v>10</v>
      </c>
      <c r="C26" s="134">
        <v>14.9</v>
      </c>
      <c r="D26" s="134">
        <v>14.7</v>
      </c>
      <c r="E26" s="134">
        <v>1.9</v>
      </c>
      <c r="F26" s="134">
        <v>3.5</v>
      </c>
      <c r="G26" s="134">
        <v>67.2</v>
      </c>
      <c r="H26" s="134">
        <v>7.2</v>
      </c>
      <c r="I26" s="134">
        <v>0.9</v>
      </c>
      <c r="J26" s="134">
        <v>10</v>
      </c>
      <c r="K26" s="134">
        <v>-1.5</v>
      </c>
      <c r="L26" s="134">
        <v>3.2</v>
      </c>
      <c r="M26" s="134">
        <v>1.5</v>
      </c>
      <c r="N26" s="134">
        <v>11.6</v>
      </c>
      <c r="O26" s="134">
        <v>3.3</v>
      </c>
    </row>
    <row r="27" spans="1:15" ht="12.75" customHeight="1">
      <c r="A27" s="46"/>
      <c r="B27" s="46" t="s">
        <v>11</v>
      </c>
      <c r="C27" s="134">
        <v>14.7</v>
      </c>
      <c r="D27" s="134">
        <v>14.9</v>
      </c>
      <c r="E27" s="134">
        <v>2.1</v>
      </c>
      <c r="F27" s="134">
        <v>3.8</v>
      </c>
      <c r="G27" s="134">
        <v>65.7</v>
      </c>
      <c r="H27" s="134">
        <v>7.8</v>
      </c>
      <c r="I27" s="134">
        <v>0.9</v>
      </c>
      <c r="J27" s="134">
        <v>8.1</v>
      </c>
      <c r="K27" s="134">
        <v>-1.6</v>
      </c>
      <c r="L27" s="134">
        <v>3.8</v>
      </c>
      <c r="M27" s="134">
        <v>1.5</v>
      </c>
      <c r="N27" s="134">
        <v>10.7</v>
      </c>
      <c r="O27" s="134">
        <v>3.4</v>
      </c>
    </row>
    <row r="28" spans="1:15" ht="12.75" customHeight="1">
      <c r="A28" s="50"/>
      <c r="B28" s="50" t="s">
        <v>12</v>
      </c>
      <c r="C28" s="136">
        <v>14.6</v>
      </c>
      <c r="D28" s="136">
        <v>14.6</v>
      </c>
      <c r="E28" s="136">
        <v>2.6</v>
      </c>
      <c r="F28" s="136">
        <v>3.9</v>
      </c>
      <c r="G28" s="136">
        <v>65.099999999999994</v>
      </c>
      <c r="H28" s="136">
        <v>8.6</v>
      </c>
      <c r="I28" s="136">
        <v>1.2</v>
      </c>
      <c r="J28" s="136">
        <v>7</v>
      </c>
      <c r="K28" s="136">
        <v>-0.6</v>
      </c>
      <c r="L28" s="136">
        <v>4.0999999999999996</v>
      </c>
      <c r="M28" s="136">
        <v>1.5</v>
      </c>
      <c r="N28" s="136">
        <v>11.2</v>
      </c>
      <c r="O28" s="136">
        <v>4</v>
      </c>
    </row>
    <row r="29" spans="1:15" ht="12.75" customHeight="1">
      <c r="A29" s="270">
        <v>2022</v>
      </c>
      <c r="B29" s="270" t="s">
        <v>270</v>
      </c>
      <c r="C29" s="271">
        <v>10.1</v>
      </c>
      <c r="D29" s="271">
        <v>10.3</v>
      </c>
      <c r="E29" s="271">
        <v>1.3</v>
      </c>
      <c r="F29" s="271">
        <v>2</v>
      </c>
      <c r="G29" s="271">
        <v>39.9</v>
      </c>
      <c r="H29" s="271">
        <v>5</v>
      </c>
      <c r="I29" s="271">
        <v>0.2</v>
      </c>
      <c r="J29" s="271">
        <v>11.3</v>
      </c>
      <c r="K29" s="271">
        <v>-1.9</v>
      </c>
      <c r="L29" s="271">
        <v>2.4</v>
      </c>
      <c r="M29" s="271">
        <v>-0.1</v>
      </c>
      <c r="N29" s="271">
        <v>9.4</v>
      </c>
      <c r="O29" s="271">
        <v>2.2999999999999998</v>
      </c>
    </row>
    <row r="30" spans="1:15" ht="10.5" customHeight="1">
      <c r="A30" s="56"/>
      <c r="B30" s="56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  <c r="O30" s="59"/>
    </row>
    <row r="31" spans="1:15" ht="15" customHeight="1">
      <c r="A31" s="282" t="s">
        <v>13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</row>
    <row r="32" spans="1:15" ht="12.75" customHeight="1">
      <c r="A32" s="46">
        <v>2021</v>
      </c>
      <c r="B32" s="46" t="s">
        <v>1</v>
      </c>
      <c r="C32" s="134">
        <v>0.4</v>
      </c>
      <c r="D32" s="134">
        <v>0.7</v>
      </c>
      <c r="E32" s="134">
        <v>1.7</v>
      </c>
      <c r="F32" s="134">
        <v>0.6</v>
      </c>
      <c r="G32" s="134">
        <v>-0.4</v>
      </c>
      <c r="H32" s="134">
        <v>0.8</v>
      </c>
      <c r="I32" s="134">
        <v>0.9</v>
      </c>
      <c r="J32" s="134">
        <v>-1.8</v>
      </c>
      <c r="K32" s="134">
        <v>-3.9</v>
      </c>
      <c r="L32" s="134">
        <v>1.4</v>
      </c>
      <c r="M32" s="134">
        <v>-3.7</v>
      </c>
      <c r="N32" s="134">
        <v>1.2</v>
      </c>
      <c r="O32" s="134">
        <v>1.8</v>
      </c>
    </row>
    <row r="33" spans="1:15" ht="12.75" customHeight="1">
      <c r="A33" s="46"/>
      <c r="B33" s="46" t="s">
        <v>2</v>
      </c>
      <c r="C33" s="134">
        <v>0.6</v>
      </c>
      <c r="D33" s="134">
        <v>0.4</v>
      </c>
      <c r="E33" s="134">
        <v>1.9</v>
      </c>
      <c r="F33" s="134">
        <v>0.5</v>
      </c>
      <c r="G33" s="134">
        <v>-0.4</v>
      </c>
      <c r="H33" s="134">
        <v>0.6</v>
      </c>
      <c r="I33" s="134">
        <v>0.9</v>
      </c>
      <c r="J33" s="134">
        <v>0</v>
      </c>
      <c r="K33" s="134">
        <v>-3.3</v>
      </c>
      <c r="L33" s="134">
        <v>1.6</v>
      </c>
      <c r="M33" s="134">
        <v>-3.5</v>
      </c>
      <c r="N33" s="134">
        <v>1.2</v>
      </c>
      <c r="O33" s="134">
        <v>1.9</v>
      </c>
    </row>
    <row r="34" spans="1:15" ht="12.75" customHeight="1">
      <c r="A34" s="46"/>
      <c r="B34" s="46" t="s">
        <v>3</v>
      </c>
      <c r="C34" s="134">
        <v>0.8</v>
      </c>
      <c r="D34" s="134">
        <v>0.2</v>
      </c>
      <c r="E34" s="134">
        <v>0.1</v>
      </c>
      <c r="F34" s="134">
        <v>0.5</v>
      </c>
      <c r="G34" s="134">
        <v>-0.1</v>
      </c>
      <c r="H34" s="134">
        <v>0.7</v>
      </c>
      <c r="I34" s="134">
        <v>0.9</v>
      </c>
      <c r="J34" s="134">
        <v>2.6</v>
      </c>
      <c r="K34" s="134">
        <v>-2.8</v>
      </c>
      <c r="L34" s="134">
        <v>1.2</v>
      </c>
      <c r="M34" s="134">
        <v>-3.7</v>
      </c>
      <c r="N34" s="134">
        <v>1.2</v>
      </c>
      <c r="O34" s="134">
        <v>1.1000000000000001</v>
      </c>
    </row>
    <row r="35" spans="1:15" ht="12.75" customHeight="1">
      <c r="A35" s="46"/>
      <c r="B35" s="46" t="s">
        <v>4</v>
      </c>
      <c r="C35" s="134">
        <v>1.1000000000000001</v>
      </c>
      <c r="D35" s="134">
        <v>-0.5</v>
      </c>
      <c r="E35" s="134">
        <v>0</v>
      </c>
      <c r="F35" s="134">
        <v>0.2</v>
      </c>
      <c r="G35" s="134">
        <v>5</v>
      </c>
      <c r="H35" s="134">
        <v>0.4</v>
      </c>
      <c r="I35" s="134">
        <v>0.9</v>
      </c>
      <c r="J35" s="134">
        <v>2.9</v>
      </c>
      <c r="K35" s="134">
        <v>-3.6</v>
      </c>
      <c r="L35" s="134">
        <v>1.1000000000000001</v>
      </c>
      <c r="M35" s="134">
        <v>-3.7</v>
      </c>
      <c r="N35" s="134">
        <v>0.8</v>
      </c>
      <c r="O35" s="134">
        <v>1.2</v>
      </c>
    </row>
    <row r="36" spans="1:15" ht="12.75" customHeight="1">
      <c r="A36" s="46"/>
      <c r="B36" s="46" t="s">
        <v>5</v>
      </c>
      <c r="C36" s="134">
        <v>1.3</v>
      </c>
      <c r="D36" s="134">
        <v>-0.7</v>
      </c>
      <c r="E36" s="134">
        <v>-0.3</v>
      </c>
      <c r="F36" s="134">
        <v>0.3</v>
      </c>
      <c r="G36" s="134">
        <v>5.9</v>
      </c>
      <c r="H36" s="134">
        <v>0.5</v>
      </c>
      <c r="I36" s="134">
        <v>1</v>
      </c>
      <c r="J36" s="134">
        <v>4.8</v>
      </c>
      <c r="K36" s="134">
        <v>-2.8</v>
      </c>
      <c r="L36" s="134">
        <v>0.2</v>
      </c>
      <c r="M36" s="134">
        <v>-3.7</v>
      </c>
      <c r="N36" s="134">
        <v>0.1</v>
      </c>
      <c r="O36" s="134">
        <v>1.2</v>
      </c>
    </row>
    <row r="37" spans="1:15" ht="12.75" customHeight="1">
      <c r="A37" s="46"/>
      <c r="B37" s="46" t="s">
        <v>6</v>
      </c>
      <c r="C37" s="134">
        <v>1.3</v>
      </c>
      <c r="D37" s="134">
        <v>-0.6</v>
      </c>
      <c r="E37" s="134">
        <v>-0.1</v>
      </c>
      <c r="F37" s="134">
        <v>0.2</v>
      </c>
      <c r="G37" s="134">
        <v>5.9</v>
      </c>
      <c r="H37" s="134">
        <v>0.9</v>
      </c>
      <c r="I37" s="134">
        <v>1.1000000000000001</v>
      </c>
      <c r="J37" s="134">
        <v>4.5</v>
      </c>
      <c r="K37" s="134">
        <v>-2.9</v>
      </c>
      <c r="L37" s="134">
        <v>-0.4</v>
      </c>
      <c r="M37" s="134">
        <v>-3.7</v>
      </c>
      <c r="N37" s="134">
        <v>1.5</v>
      </c>
      <c r="O37" s="134">
        <v>1</v>
      </c>
    </row>
    <row r="38" spans="1:15" ht="12.75" customHeight="1">
      <c r="A38" s="46"/>
      <c r="B38" s="46" t="s">
        <v>7</v>
      </c>
      <c r="C38" s="134">
        <v>1.9</v>
      </c>
      <c r="D38" s="134">
        <v>0.1</v>
      </c>
      <c r="E38" s="134">
        <v>0.1</v>
      </c>
      <c r="F38" s="134">
        <v>0.2</v>
      </c>
      <c r="G38" s="134">
        <v>9.1</v>
      </c>
      <c r="H38" s="134">
        <v>0.8</v>
      </c>
      <c r="I38" s="134">
        <v>1.1000000000000001</v>
      </c>
      <c r="J38" s="134">
        <v>5.2</v>
      </c>
      <c r="K38" s="134">
        <v>-2</v>
      </c>
      <c r="L38" s="134">
        <v>-0.6</v>
      </c>
      <c r="M38" s="134">
        <v>-3.7</v>
      </c>
      <c r="N38" s="134">
        <v>2.1</v>
      </c>
      <c r="O38" s="134">
        <v>1</v>
      </c>
    </row>
    <row r="39" spans="1:15" ht="12.75" customHeight="1">
      <c r="A39" s="46"/>
      <c r="B39" s="46" t="s">
        <v>8</v>
      </c>
      <c r="C39" s="134">
        <v>2</v>
      </c>
      <c r="D39" s="134">
        <v>0.8</v>
      </c>
      <c r="E39" s="134">
        <v>0.2</v>
      </c>
      <c r="F39" s="134">
        <v>0.3</v>
      </c>
      <c r="G39" s="134">
        <v>9.6</v>
      </c>
      <c r="H39" s="134">
        <v>0.9</v>
      </c>
      <c r="I39" s="134">
        <v>1.1000000000000001</v>
      </c>
      <c r="J39" s="134">
        <v>5.3</v>
      </c>
      <c r="K39" s="134">
        <v>-1.2</v>
      </c>
      <c r="L39" s="134">
        <v>-0.4</v>
      </c>
      <c r="M39" s="134">
        <v>-3.7</v>
      </c>
      <c r="N39" s="134">
        <v>2.2999999999999998</v>
      </c>
      <c r="O39" s="134">
        <v>0.7</v>
      </c>
    </row>
    <row r="40" spans="1:15" ht="12.75" customHeight="1">
      <c r="A40" s="46"/>
      <c r="B40" s="46" t="s">
        <v>9</v>
      </c>
      <c r="C40" s="134">
        <v>2.5</v>
      </c>
      <c r="D40" s="134">
        <v>1.1000000000000001</v>
      </c>
      <c r="E40" s="134">
        <v>0.2</v>
      </c>
      <c r="F40" s="134">
        <v>0.7</v>
      </c>
      <c r="G40" s="134">
        <v>9.8000000000000007</v>
      </c>
      <c r="H40" s="134">
        <v>1.2</v>
      </c>
      <c r="I40" s="134">
        <v>1</v>
      </c>
      <c r="J40" s="134">
        <v>7</v>
      </c>
      <c r="K40" s="134">
        <v>-0.9</v>
      </c>
      <c r="L40" s="134">
        <v>0.3</v>
      </c>
      <c r="M40" s="134">
        <v>-3.9</v>
      </c>
      <c r="N40" s="134">
        <v>2.7</v>
      </c>
      <c r="O40" s="134">
        <v>0.7</v>
      </c>
    </row>
    <row r="41" spans="1:15" ht="12.75" customHeight="1">
      <c r="A41" s="46"/>
      <c r="B41" s="46" t="s">
        <v>10</v>
      </c>
      <c r="C41" s="134">
        <v>3</v>
      </c>
      <c r="D41" s="134">
        <v>1.1000000000000001</v>
      </c>
      <c r="E41" s="134">
        <v>0.2</v>
      </c>
      <c r="F41" s="134">
        <v>0.5</v>
      </c>
      <c r="G41" s="134">
        <v>11.4</v>
      </c>
      <c r="H41" s="134">
        <v>1.4</v>
      </c>
      <c r="I41" s="134">
        <v>1</v>
      </c>
      <c r="J41" s="134">
        <v>8.6999999999999993</v>
      </c>
      <c r="K41" s="134">
        <v>-2</v>
      </c>
      <c r="L41" s="134">
        <v>0.3</v>
      </c>
      <c r="M41" s="134">
        <v>-0.7</v>
      </c>
      <c r="N41" s="134">
        <v>2.5</v>
      </c>
      <c r="O41" s="134">
        <v>0.5</v>
      </c>
    </row>
    <row r="42" spans="1:15" ht="12.75" customHeight="1">
      <c r="A42" s="46"/>
      <c r="B42" s="46" t="s">
        <v>11</v>
      </c>
      <c r="C42" s="134">
        <v>3.7</v>
      </c>
      <c r="D42" s="134">
        <v>1.5</v>
      </c>
      <c r="E42" s="134">
        <v>0.1</v>
      </c>
      <c r="F42" s="134">
        <v>0.6</v>
      </c>
      <c r="G42" s="134">
        <v>14.1</v>
      </c>
      <c r="H42" s="134">
        <v>1.5</v>
      </c>
      <c r="I42" s="134">
        <v>0.9</v>
      </c>
      <c r="J42" s="134">
        <v>10.5</v>
      </c>
      <c r="K42" s="134">
        <v>-2.8</v>
      </c>
      <c r="L42" s="134">
        <v>0.3</v>
      </c>
      <c r="M42" s="134">
        <v>-0.5</v>
      </c>
      <c r="N42" s="134">
        <v>2.7</v>
      </c>
      <c r="O42" s="134">
        <v>0.4</v>
      </c>
    </row>
    <row r="43" spans="1:15" ht="12.75" customHeight="1">
      <c r="A43" s="50"/>
      <c r="B43" s="50" t="s">
        <v>12</v>
      </c>
      <c r="C43" s="136">
        <v>3.9</v>
      </c>
      <c r="D43" s="136">
        <v>2.9</v>
      </c>
      <c r="E43" s="136">
        <v>0.2</v>
      </c>
      <c r="F43" s="136">
        <v>0.6</v>
      </c>
      <c r="G43" s="136">
        <v>14.4</v>
      </c>
      <c r="H43" s="136">
        <v>1.7</v>
      </c>
      <c r="I43" s="136">
        <v>0.8</v>
      </c>
      <c r="J43" s="136">
        <v>9.6</v>
      </c>
      <c r="K43" s="136">
        <v>-2.6</v>
      </c>
      <c r="L43" s="136">
        <v>0.1</v>
      </c>
      <c r="M43" s="136">
        <v>-0.5</v>
      </c>
      <c r="N43" s="136">
        <v>3.5</v>
      </c>
      <c r="O43" s="136">
        <v>0.7</v>
      </c>
    </row>
    <row r="44" spans="1:15" ht="12.75" customHeight="1">
      <c r="A44" s="270">
        <v>2021</v>
      </c>
      <c r="B44" s="270" t="s">
        <v>270</v>
      </c>
      <c r="C44" s="271">
        <v>1.9</v>
      </c>
      <c r="D44" s="271">
        <v>0.6</v>
      </c>
      <c r="E44" s="271">
        <v>0.4</v>
      </c>
      <c r="F44" s="271">
        <v>0.5</v>
      </c>
      <c r="G44" s="271">
        <v>7</v>
      </c>
      <c r="H44" s="271">
        <v>0.9</v>
      </c>
      <c r="I44" s="271">
        <v>1</v>
      </c>
      <c r="J44" s="271">
        <v>4.9000000000000004</v>
      </c>
      <c r="K44" s="271">
        <v>-2.5</v>
      </c>
      <c r="L44" s="271">
        <v>0.4</v>
      </c>
      <c r="M44" s="271">
        <v>-3</v>
      </c>
      <c r="N44" s="271">
        <v>1.8</v>
      </c>
      <c r="O44" s="271">
        <v>1</v>
      </c>
    </row>
    <row r="45" spans="1:15" ht="12.75" customHeight="1">
      <c r="A45" s="46">
        <v>2022</v>
      </c>
      <c r="B45" s="46" t="s">
        <v>1</v>
      </c>
      <c r="C45" s="134">
        <v>4.8</v>
      </c>
      <c r="D45" s="134">
        <v>3.6</v>
      </c>
      <c r="E45" s="134">
        <v>0.2</v>
      </c>
      <c r="F45" s="134">
        <v>0.6</v>
      </c>
      <c r="G45" s="134">
        <v>22.7</v>
      </c>
      <c r="H45" s="134">
        <v>2.4</v>
      </c>
      <c r="I45" s="134">
        <v>0.7</v>
      </c>
      <c r="J45" s="134">
        <v>7.8</v>
      </c>
      <c r="K45" s="134">
        <v>-4.0999999999999996</v>
      </c>
      <c r="L45" s="134">
        <v>1.2</v>
      </c>
      <c r="M45" s="134">
        <v>-0.5</v>
      </c>
      <c r="N45" s="134">
        <v>4.3</v>
      </c>
      <c r="O45" s="134">
        <v>0.7</v>
      </c>
    </row>
    <row r="46" spans="1:15" ht="12.75" customHeight="1">
      <c r="A46" s="46"/>
      <c r="B46" s="46" t="s">
        <v>2</v>
      </c>
      <c r="C46" s="134">
        <v>5.7</v>
      </c>
      <c r="D46" s="134">
        <v>4.8</v>
      </c>
      <c r="E46" s="134">
        <v>0.2</v>
      </c>
      <c r="F46" s="134">
        <v>0.8</v>
      </c>
      <c r="G46" s="134">
        <v>27.4</v>
      </c>
      <c r="H46" s="134">
        <v>3</v>
      </c>
      <c r="I46" s="134">
        <v>0.7</v>
      </c>
      <c r="J46" s="134">
        <v>9</v>
      </c>
      <c r="K46" s="134">
        <v>-3.5</v>
      </c>
      <c r="L46" s="134">
        <v>1.3</v>
      </c>
      <c r="M46" s="134">
        <v>-0.6</v>
      </c>
      <c r="N46" s="134">
        <v>4</v>
      </c>
      <c r="O46" s="134">
        <v>0.6</v>
      </c>
    </row>
    <row r="47" spans="1:15" ht="12.75" customHeight="1">
      <c r="A47" s="46"/>
      <c r="B47" s="46" t="s">
        <v>3</v>
      </c>
      <c r="C47" s="134">
        <v>6.5</v>
      </c>
      <c r="D47" s="134">
        <v>5.8</v>
      </c>
      <c r="E47" s="134">
        <v>0.5</v>
      </c>
      <c r="F47" s="134">
        <v>1.3</v>
      </c>
      <c r="G47" s="134">
        <v>28.3</v>
      </c>
      <c r="H47" s="134">
        <v>3.2</v>
      </c>
      <c r="I47" s="134">
        <v>0.8</v>
      </c>
      <c r="J47" s="134">
        <v>11</v>
      </c>
      <c r="K47" s="134">
        <v>-3.5</v>
      </c>
      <c r="L47" s="134">
        <v>0.5</v>
      </c>
      <c r="M47" s="134">
        <v>-0.5</v>
      </c>
      <c r="N47" s="134">
        <v>4.7</v>
      </c>
      <c r="O47" s="134">
        <v>1.2</v>
      </c>
    </row>
    <row r="48" spans="1:15" ht="12.75" customHeight="1">
      <c r="A48" s="46"/>
      <c r="B48" s="46" t="s">
        <v>4</v>
      </c>
      <c r="C48" s="134">
        <v>6</v>
      </c>
      <c r="D48" s="134">
        <v>6.4</v>
      </c>
      <c r="E48" s="134">
        <v>0.4</v>
      </c>
      <c r="F48" s="134">
        <v>1.4</v>
      </c>
      <c r="G48" s="134">
        <v>24.7</v>
      </c>
      <c r="H48" s="134">
        <v>4.2</v>
      </c>
      <c r="I48" s="134">
        <v>0.8</v>
      </c>
      <c r="J48" s="134">
        <v>9.6999999999999993</v>
      </c>
      <c r="K48" s="134">
        <v>-3.1</v>
      </c>
      <c r="L48" s="134">
        <v>-0.6</v>
      </c>
      <c r="M48" s="134">
        <v>-0.5</v>
      </c>
      <c r="N48" s="134">
        <v>3.6</v>
      </c>
      <c r="O48" s="134">
        <v>1.4</v>
      </c>
    </row>
    <row r="49" spans="1:15" ht="12.75" customHeight="1">
      <c r="A49" s="46"/>
      <c r="B49" s="46" t="s">
        <v>5</v>
      </c>
      <c r="C49" s="134">
        <v>6.8</v>
      </c>
      <c r="D49" s="134">
        <v>7.4</v>
      </c>
      <c r="E49" s="134">
        <v>0.8</v>
      </c>
      <c r="F49" s="134">
        <v>1.6</v>
      </c>
      <c r="G49" s="134">
        <v>26.4</v>
      </c>
      <c r="H49" s="134">
        <v>4.5</v>
      </c>
      <c r="I49" s="134">
        <v>0.8</v>
      </c>
      <c r="J49" s="134">
        <v>10.8</v>
      </c>
      <c r="K49" s="134">
        <v>-3.6</v>
      </c>
      <c r="L49" s="134">
        <v>0.9</v>
      </c>
      <c r="M49" s="134">
        <v>-0.5</v>
      </c>
      <c r="N49" s="134">
        <v>6</v>
      </c>
      <c r="O49" s="134">
        <v>1.5</v>
      </c>
    </row>
    <row r="50" spans="1:15" ht="12.75" customHeight="1">
      <c r="A50" s="46"/>
      <c r="B50" s="46" t="s">
        <v>6</v>
      </c>
      <c r="C50" s="134">
        <v>8</v>
      </c>
      <c r="D50" s="134">
        <v>9</v>
      </c>
      <c r="E50" s="134">
        <v>1.3</v>
      </c>
      <c r="F50" s="134">
        <v>1.7</v>
      </c>
      <c r="G50" s="134">
        <v>28.1</v>
      </c>
      <c r="H50" s="134">
        <v>4.9000000000000004</v>
      </c>
      <c r="I50" s="134">
        <v>0.7</v>
      </c>
      <c r="J50" s="134">
        <v>13.7</v>
      </c>
      <c r="K50" s="134">
        <v>-3</v>
      </c>
      <c r="L50" s="134">
        <v>0.8</v>
      </c>
      <c r="M50" s="134">
        <v>-0.4</v>
      </c>
      <c r="N50" s="134">
        <v>7.2</v>
      </c>
      <c r="O50" s="134">
        <v>1.7</v>
      </c>
    </row>
    <row r="51" spans="1:15" ht="12.75" customHeight="1">
      <c r="A51" s="46"/>
      <c r="B51" s="46" t="s">
        <v>7</v>
      </c>
      <c r="C51" s="134">
        <v>7.9</v>
      </c>
      <c r="D51" s="134">
        <v>10</v>
      </c>
      <c r="E51" s="134">
        <v>1.5</v>
      </c>
      <c r="F51" s="134">
        <v>1.7</v>
      </c>
      <c r="G51" s="134">
        <v>24.7</v>
      </c>
      <c r="H51" s="134">
        <v>5.5</v>
      </c>
      <c r="I51" s="134">
        <v>0.7</v>
      </c>
      <c r="J51" s="134">
        <v>13.9</v>
      </c>
      <c r="K51" s="134">
        <v>-3.9</v>
      </c>
      <c r="L51" s="134">
        <v>1.2</v>
      </c>
      <c r="M51" s="134">
        <v>-0.4</v>
      </c>
      <c r="N51" s="134">
        <v>6.4</v>
      </c>
      <c r="O51" s="134">
        <v>2.2000000000000002</v>
      </c>
    </row>
    <row r="52" spans="1:15" ht="12.75" customHeight="1">
      <c r="A52" s="46"/>
      <c r="B52" s="46" t="s">
        <v>8</v>
      </c>
      <c r="C52" s="134">
        <v>8.4</v>
      </c>
      <c r="D52" s="134">
        <v>10.5</v>
      </c>
      <c r="E52" s="134">
        <v>1.5</v>
      </c>
      <c r="F52" s="134">
        <v>1.8</v>
      </c>
      <c r="G52" s="134">
        <v>31.5</v>
      </c>
      <c r="H52" s="134">
        <v>6</v>
      </c>
      <c r="I52" s="134">
        <v>0.8</v>
      </c>
      <c r="J52" s="134">
        <v>10.3</v>
      </c>
      <c r="K52" s="134">
        <v>-3.7</v>
      </c>
      <c r="L52" s="134">
        <v>1.9</v>
      </c>
      <c r="M52" s="134">
        <v>-0.4</v>
      </c>
      <c r="N52" s="134">
        <v>6.5</v>
      </c>
      <c r="O52" s="134">
        <v>2.4</v>
      </c>
    </row>
    <row r="53" spans="1:15" ht="12.75" customHeight="1">
      <c r="A53" s="46"/>
      <c r="B53" s="46" t="s">
        <v>9</v>
      </c>
      <c r="C53" s="134">
        <v>8.9</v>
      </c>
      <c r="D53" s="134">
        <v>11.7</v>
      </c>
      <c r="E53" s="134">
        <v>2</v>
      </c>
      <c r="F53" s="134">
        <v>2.5</v>
      </c>
      <c r="G53" s="134">
        <v>32.1</v>
      </c>
      <c r="H53" s="134">
        <v>6.5</v>
      </c>
      <c r="I53" s="134">
        <v>0.9</v>
      </c>
      <c r="J53" s="134">
        <v>9.5</v>
      </c>
      <c r="K53" s="134">
        <v>-3</v>
      </c>
      <c r="L53" s="134">
        <v>1.9</v>
      </c>
      <c r="M53" s="134">
        <v>0.1</v>
      </c>
      <c r="N53" s="134">
        <v>8</v>
      </c>
      <c r="O53" s="134">
        <v>2.8</v>
      </c>
    </row>
    <row r="54" spans="1:15" ht="12.75" customHeight="1">
      <c r="A54" s="46"/>
      <c r="B54" s="46" t="s">
        <v>10</v>
      </c>
      <c r="C54" s="134">
        <v>11.8</v>
      </c>
      <c r="D54" s="134">
        <v>13.5</v>
      </c>
      <c r="E54" s="134">
        <v>2.2000000000000002</v>
      </c>
      <c r="F54" s="134">
        <v>3</v>
      </c>
      <c r="G54" s="134">
        <v>57</v>
      </c>
      <c r="H54" s="134">
        <v>7</v>
      </c>
      <c r="I54" s="134">
        <v>0.8</v>
      </c>
      <c r="J54" s="134">
        <v>8.1</v>
      </c>
      <c r="K54" s="134">
        <v>-2.4</v>
      </c>
      <c r="L54" s="134">
        <v>2</v>
      </c>
      <c r="M54" s="134">
        <v>1</v>
      </c>
      <c r="N54" s="134">
        <v>7.6</v>
      </c>
      <c r="O54" s="134">
        <v>3</v>
      </c>
    </row>
    <row r="55" spans="1:15" ht="12.75" customHeight="1">
      <c r="A55" s="46"/>
      <c r="B55" s="46" t="s">
        <v>11</v>
      </c>
      <c r="C55" s="134">
        <v>11.8</v>
      </c>
      <c r="D55" s="134">
        <v>13.6</v>
      </c>
      <c r="E55" s="134">
        <v>2.4</v>
      </c>
      <c r="F55" s="134">
        <v>3.1</v>
      </c>
      <c r="G55" s="134">
        <v>56.6</v>
      </c>
      <c r="H55" s="134">
        <v>7.5</v>
      </c>
      <c r="I55" s="134">
        <v>0.9</v>
      </c>
      <c r="J55" s="134">
        <v>6.9</v>
      </c>
      <c r="K55" s="134">
        <v>-2.1</v>
      </c>
      <c r="L55" s="134">
        <v>2.2999999999999998</v>
      </c>
      <c r="M55" s="134">
        <v>0.9</v>
      </c>
      <c r="N55" s="134">
        <v>7.9</v>
      </c>
      <c r="O55" s="134">
        <v>3.3</v>
      </c>
    </row>
    <row r="56" spans="1:15" ht="12.75" customHeight="1">
      <c r="A56" s="50"/>
      <c r="B56" s="50" t="s">
        <v>12</v>
      </c>
      <c r="C56" s="136">
        <v>11.6</v>
      </c>
      <c r="D56" s="136">
        <v>13.1</v>
      </c>
      <c r="E56" s="136">
        <v>2.5</v>
      </c>
      <c r="F56" s="136">
        <v>3.2</v>
      </c>
      <c r="G56" s="136">
        <v>54.5</v>
      </c>
      <c r="H56" s="136">
        <v>7.8</v>
      </c>
      <c r="I56" s="136">
        <v>1</v>
      </c>
      <c r="J56" s="136">
        <v>6.2</v>
      </c>
      <c r="K56" s="136">
        <v>-1.3</v>
      </c>
      <c r="L56" s="136">
        <v>3.4</v>
      </c>
      <c r="M56" s="136">
        <v>0.9</v>
      </c>
      <c r="N56" s="136">
        <v>8.1</v>
      </c>
      <c r="O56" s="136">
        <v>3.5</v>
      </c>
    </row>
    <row r="57" spans="1:15" ht="12.75" customHeight="1">
      <c r="A57" s="270">
        <v>2022</v>
      </c>
      <c r="B57" s="270" t="s">
        <v>270</v>
      </c>
      <c r="C57" s="271">
        <v>8.1</v>
      </c>
      <c r="D57" s="271">
        <v>9.1</v>
      </c>
      <c r="E57" s="271">
        <v>1.3</v>
      </c>
      <c r="F57" s="271">
        <v>1.9</v>
      </c>
      <c r="G57" s="271">
        <v>35</v>
      </c>
      <c r="H57" s="271">
        <v>5.2</v>
      </c>
      <c r="I57" s="271">
        <v>0.8</v>
      </c>
      <c r="J57" s="271">
        <v>9.6999999999999993</v>
      </c>
      <c r="K57" s="271">
        <v>-3.1</v>
      </c>
      <c r="L57" s="271">
        <v>1.5</v>
      </c>
      <c r="M57" s="271">
        <v>0</v>
      </c>
      <c r="N57" s="271">
        <v>6.3</v>
      </c>
      <c r="O57" s="271">
        <v>2</v>
      </c>
    </row>
    <row r="58" spans="1:15" ht="13.8">
      <c r="A58" s="56"/>
      <c r="B58" s="56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1:15" ht="13.8">
      <c r="A59" s="60" t="s">
        <v>23</v>
      </c>
      <c r="B59" s="61"/>
      <c r="C59" s="61"/>
      <c r="D59" s="61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</sheetData>
  <mergeCells count="4">
    <mergeCell ref="A31:O31"/>
    <mergeCell ref="A1:O1"/>
    <mergeCell ref="A2:B2"/>
    <mergeCell ref="A3:O3"/>
  </mergeCells>
  <phoneticPr fontId="9" type="noConversion"/>
  <hyperlinks>
    <hyperlink ref="Q1" location="INDICE!A1" display="Torna all'indice" xr:uid="{00000000-0004-0000-1200-000000000000}"/>
  </hyperlinks>
  <pageMargins left="0.39370078740157483" right="0.39370078740157483" top="0.39370078740157483" bottom="0.39370078740157483" header="0" footer="0"/>
  <pageSetup paperSize="9" scale="8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71B6-C4A1-46C4-8871-585C710B1CE2}">
  <sheetPr>
    <tabColor rgb="FF00FF00"/>
  </sheetPr>
  <dimension ref="A1:F23"/>
  <sheetViews>
    <sheetView showGridLines="0" workbookViewId="0">
      <selection activeCell="B3" sqref="A3:D21"/>
    </sheetView>
  </sheetViews>
  <sheetFormatPr defaultColWidth="8.77734375" defaultRowHeight="13.8"/>
  <cols>
    <col min="1" max="1" width="45.77734375" style="215" customWidth="1"/>
    <col min="2" max="4" width="22.77734375" style="215" customWidth="1"/>
    <col min="5" max="16384" width="8.77734375" style="215"/>
  </cols>
  <sheetData>
    <row r="1" spans="1:6" ht="21" customHeight="1">
      <c r="A1" s="273" t="s">
        <v>258</v>
      </c>
      <c r="B1" s="273"/>
      <c r="C1" s="273"/>
      <c r="D1" s="273"/>
      <c r="E1" s="138"/>
      <c r="F1" s="139" t="s">
        <v>134</v>
      </c>
    </row>
    <row r="2" spans="1:6" ht="21" customHeight="1">
      <c r="A2" s="274" t="s">
        <v>255</v>
      </c>
      <c r="B2" s="274"/>
      <c r="C2" s="274"/>
      <c r="D2" s="274"/>
      <c r="E2" s="138"/>
      <c r="F2" s="267"/>
    </row>
    <row r="3" spans="1:6" ht="21" customHeight="1">
      <c r="A3" s="220"/>
      <c r="B3" s="221" t="s">
        <v>161</v>
      </c>
      <c r="C3" s="221" t="s">
        <v>162</v>
      </c>
      <c r="D3" s="221" t="s">
        <v>163</v>
      </c>
      <c r="E3" s="138"/>
      <c r="F3" s="139"/>
    </row>
    <row r="4" spans="1:6" ht="29.1" customHeight="1">
      <c r="A4" s="216" t="s">
        <v>164</v>
      </c>
      <c r="B4" s="217">
        <v>146612</v>
      </c>
      <c r="C4" s="219">
        <v>231244950</v>
      </c>
      <c r="D4" s="219">
        <v>1577.2580007093552</v>
      </c>
      <c r="E4" s="138"/>
      <c r="F4" s="139"/>
    </row>
    <row r="5" spans="1:6" ht="29.1" customHeight="1">
      <c r="A5" s="216" t="s">
        <v>165</v>
      </c>
      <c r="B5" s="217">
        <v>185039</v>
      </c>
      <c r="C5" s="219">
        <v>3498328839</v>
      </c>
      <c r="D5" s="219">
        <v>18905.90004809797</v>
      </c>
      <c r="E5" s="138"/>
      <c r="F5" s="139"/>
    </row>
    <row r="6" spans="1:6" ht="29.1" customHeight="1">
      <c r="A6" s="216" t="s">
        <v>166</v>
      </c>
      <c r="B6" s="217">
        <v>122126</v>
      </c>
      <c r="C6" s="219">
        <v>2637486402</v>
      </c>
      <c r="D6" s="219">
        <v>21596.43648363166</v>
      </c>
      <c r="E6" s="138"/>
      <c r="F6" s="139"/>
    </row>
    <row r="7" spans="1:6" ht="29.1" customHeight="1">
      <c r="A7" s="216" t="s">
        <v>167</v>
      </c>
      <c r="B7" s="217">
        <v>5146</v>
      </c>
      <c r="C7" s="219">
        <v>266435505</v>
      </c>
      <c r="D7" s="219">
        <v>51775.263311309754</v>
      </c>
      <c r="E7" s="138"/>
      <c r="F7" s="139"/>
    </row>
    <row r="8" spans="1:6" ht="29.1" customHeight="1">
      <c r="A8" s="216" t="s">
        <v>168</v>
      </c>
      <c r="B8" s="217">
        <v>705</v>
      </c>
      <c r="C8" s="219">
        <v>33017862</v>
      </c>
      <c r="D8" s="219">
        <v>46833.846808510636</v>
      </c>
      <c r="E8" s="138"/>
      <c r="F8" s="139"/>
    </row>
    <row r="9" spans="1:6" ht="29.1" customHeight="1">
      <c r="A9" s="216" t="s">
        <v>169</v>
      </c>
      <c r="B9" s="217">
        <v>7289</v>
      </c>
      <c r="C9" s="219">
        <v>141957915</v>
      </c>
      <c r="D9" s="219">
        <v>19475.636575661956</v>
      </c>
      <c r="E9" s="138"/>
      <c r="F9" s="139"/>
    </row>
    <row r="10" spans="1:6" ht="29.1" customHeight="1">
      <c r="A10" s="216" t="s">
        <v>170</v>
      </c>
      <c r="B10" s="217">
        <v>7019</v>
      </c>
      <c r="C10" s="219">
        <v>122089055</v>
      </c>
      <c r="D10" s="219">
        <v>17394.081065678871</v>
      </c>
      <c r="E10" s="138"/>
      <c r="F10" s="139"/>
    </row>
    <row r="11" spans="1:6" ht="29.1" customHeight="1">
      <c r="A11" s="216" t="s">
        <v>257</v>
      </c>
      <c r="B11" s="217">
        <v>334556</v>
      </c>
      <c r="C11" s="219">
        <v>6866974263</v>
      </c>
      <c r="D11" s="219">
        <v>20525.634760697762</v>
      </c>
      <c r="E11" s="138"/>
      <c r="F11" s="139"/>
    </row>
    <row r="12" spans="1:6" ht="21" customHeight="1">
      <c r="A12" s="274" t="s">
        <v>256</v>
      </c>
      <c r="B12" s="274"/>
      <c r="C12" s="274"/>
      <c r="D12" s="274"/>
      <c r="E12" s="138"/>
      <c r="F12" s="139"/>
    </row>
    <row r="13" spans="1:6">
      <c r="A13" s="220"/>
      <c r="B13" s="221" t="s">
        <v>161</v>
      </c>
      <c r="C13" s="221" t="s">
        <v>162</v>
      </c>
      <c r="D13" s="221" t="s">
        <v>163</v>
      </c>
    </row>
    <row r="14" spans="1:6" ht="29.1" customHeight="1">
      <c r="A14" s="216" t="s">
        <v>164</v>
      </c>
      <c r="B14" s="217">
        <v>147171</v>
      </c>
      <c r="C14" s="219">
        <v>231213939</v>
      </c>
      <c r="D14" s="219">
        <v>1571.0563833907495</v>
      </c>
    </row>
    <row r="15" spans="1:6" ht="29.1" customHeight="1">
      <c r="A15" s="216" t="s">
        <v>165</v>
      </c>
      <c r="B15" s="217">
        <v>189816</v>
      </c>
      <c r="C15" s="219">
        <v>3669355301</v>
      </c>
      <c r="D15" s="219">
        <v>19331.116981708601</v>
      </c>
    </row>
    <row r="16" spans="1:6" ht="29.1" customHeight="1">
      <c r="A16" s="216" t="s">
        <v>166</v>
      </c>
      <c r="B16" s="217">
        <v>121662</v>
      </c>
      <c r="C16" s="219">
        <v>2668684666</v>
      </c>
      <c r="D16" s="219">
        <v>21935.235866581184</v>
      </c>
    </row>
    <row r="17" spans="1:4" ht="29.1" customHeight="1">
      <c r="A17" s="216" t="s">
        <v>167</v>
      </c>
      <c r="B17" s="217">
        <v>5191</v>
      </c>
      <c r="C17" s="219">
        <v>295726442</v>
      </c>
      <c r="D17" s="219">
        <v>56969.069928722791</v>
      </c>
    </row>
    <row r="18" spans="1:4" ht="29.1" customHeight="1">
      <c r="A18" s="216" t="s">
        <v>168</v>
      </c>
      <c r="B18" s="217">
        <v>673</v>
      </c>
      <c r="C18" s="219">
        <v>37360139</v>
      </c>
      <c r="D18" s="219">
        <v>55512.836552748886</v>
      </c>
    </row>
    <row r="19" spans="1:4" ht="29.1" customHeight="1">
      <c r="A19" s="216" t="s">
        <v>169</v>
      </c>
      <c r="B19" s="217">
        <v>7149</v>
      </c>
      <c r="C19" s="219">
        <v>178531851</v>
      </c>
      <c r="D19" s="219">
        <v>24972.982375157364</v>
      </c>
    </row>
    <row r="20" spans="1:4" ht="29.1" customHeight="1">
      <c r="A20" s="216" t="s">
        <v>170</v>
      </c>
      <c r="B20" s="217">
        <v>6770</v>
      </c>
      <c r="C20" s="219">
        <v>138922520</v>
      </c>
      <c r="D20" s="219">
        <v>20520.313146233384</v>
      </c>
    </row>
    <row r="21" spans="1:4" ht="29.1" customHeight="1">
      <c r="A21" s="216" t="s">
        <v>257</v>
      </c>
      <c r="B21" s="217">
        <v>337952</v>
      </c>
      <c r="C21" s="219">
        <v>7169525145</v>
      </c>
      <c r="D21" s="219">
        <v>21214.625582923018</v>
      </c>
    </row>
    <row r="23" spans="1:4">
      <c r="A23" s="218" t="s">
        <v>61</v>
      </c>
    </row>
  </sheetData>
  <mergeCells count="3">
    <mergeCell ref="A1:D1"/>
    <mergeCell ref="A2:D2"/>
    <mergeCell ref="A12:D12"/>
  </mergeCells>
  <hyperlinks>
    <hyperlink ref="F1" location="INDICE!A1" display="Torna all'indice" xr:uid="{ED0CF3E8-EA5E-4039-8093-8A4400153B02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00"/>
  </sheetPr>
  <dimension ref="A1:H53"/>
  <sheetViews>
    <sheetView showGridLines="0" zoomScaleNormal="100" workbookViewId="0">
      <selection activeCell="H1" sqref="H1"/>
    </sheetView>
  </sheetViews>
  <sheetFormatPr defaultRowHeight="13.2"/>
  <cols>
    <col min="1" max="1" width="6.77734375" customWidth="1"/>
    <col min="2" max="2" width="12.77734375" customWidth="1"/>
    <col min="3" max="6" width="13.77734375" customWidth="1"/>
    <col min="7" max="8" width="8.77734375" customWidth="1"/>
  </cols>
  <sheetData>
    <row r="1" spans="1:8" ht="54" customHeight="1">
      <c r="A1" s="277" t="s">
        <v>158</v>
      </c>
      <c r="B1" s="277"/>
      <c r="C1" s="277"/>
      <c r="D1" s="277"/>
      <c r="E1" s="277"/>
      <c r="F1" s="277"/>
      <c r="G1" s="138"/>
      <c r="H1" s="139" t="s">
        <v>134</v>
      </c>
    </row>
    <row r="2" spans="1:8" ht="18" customHeight="1">
      <c r="A2" s="284" t="s">
        <v>0</v>
      </c>
      <c r="B2" s="284"/>
      <c r="C2" s="135" t="s">
        <v>131</v>
      </c>
      <c r="D2" s="135" t="s">
        <v>132</v>
      </c>
      <c r="E2" s="135" t="s">
        <v>130</v>
      </c>
      <c r="F2" s="135" t="s">
        <v>133</v>
      </c>
    </row>
    <row r="3" spans="1:8" ht="13.8">
      <c r="A3" s="285" t="s">
        <v>43</v>
      </c>
      <c r="B3" s="285"/>
      <c r="C3" s="285"/>
      <c r="D3" s="285"/>
      <c r="E3" s="285"/>
      <c r="F3" s="285"/>
    </row>
    <row r="4" spans="1:8" ht="13.8">
      <c r="A4" s="47">
        <v>2021</v>
      </c>
      <c r="B4" s="56" t="s">
        <v>1</v>
      </c>
      <c r="C4" s="134">
        <v>0.5</v>
      </c>
      <c r="D4" s="134">
        <v>0.8</v>
      </c>
      <c r="E4" s="134">
        <v>0.9</v>
      </c>
      <c r="F4" s="134">
        <v>0.6</v>
      </c>
    </row>
    <row r="5" spans="1:8" ht="13.8">
      <c r="A5" s="133"/>
      <c r="B5" s="56" t="s">
        <v>2</v>
      </c>
      <c r="C5" s="134">
        <v>0.8</v>
      </c>
      <c r="D5" s="134">
        <v>0.8</v>
      </c>
      <c r="E5" s="134">
        <v>0.9</v>
      </c>
      <c r="F5" s="134">
        <v>0.8</v>
      </c>
    </row>
    <row r="6" spans="1:8" ht="13.8">
      <c r="A6" s="133"/>
      <c r="B6" s="56" t="s">
        <v>3</v>
      </c>
      <c r="C6" s="134">
        <v>0.8</v>
      </c>
      <c r="D6" s="134">
        <v>0.8</v>
      </c>
      <c r="E6" s="134">
        <v>0.5</v>
      </c>
      <c r="F6" s="134">
        <v>0.8</v>
      </c>
    </row>
    <row r="7" spans="1:8" ht="13.8">
      <c r="A7" s="133"/>
      <c r="B7" s="56" t="s">
        <v>4</v>
      </c>
      <c r="C7" s="134">
        <v>1.3</v>
      </c>
      <c r="D7" s="134">
        <v>-0.1</v>
      </c>
      <c r="E7" s="134">
        <v>0</v>
      </c>
      <c r="F7" s="134">
        <v>0.8</v>
      </c>
    </row>
    <row r="8" spans="1:8" ht="13.8">
      <c r="A8" s="133"/>
      <c r="B8" s="56" t="s">
        <v>5</v>
      </c>
      <c r="C8" s="134">
        <v>2.4</v>
      </c>
      <c r="D8" s="134">
        <v>-0.3</v>
      </c>
      <c r="E8" s="134">
        <v>-0.1</v>
      </c>
      <c r="F8" s="134">
        <v>1.4</v>
      </c>
    </row>
    <row r="9" spans="1:8" ht="13.8">
      <c r="A9" s="133"/>
      <c r="B9" s="56" t="s">
        <v>6</v>
      </c>
      <c r="C9" s="134">
        <v>2.6</v>
      </c>
      <c r="D9" s="134">
        <v>0.4</v>
      </c>
      <c r="E9" s="134">
        <v>0.2</v>
      </c>
      <c r="F9" s="134">
        <v>1.7</v>
      </c>
    </row>
    <row r="10" spans="1:8" ht="13.8">
      <c r="A10" s="133"/>
      <c r="B10" s="56" t="s">
        <v>7</v>
      </c>
      <c r="C10" s="134">
        <v>3</v>
      </c>
      <c r="D10" s="134">
        <v>0.6</v>
      </c>
      <c r="E10" s="134">
        <v>0.5</v>
      </c>
      <c r="F10" s="134">
        <v>2</v>
      </c>
    </row>
    <row r="11" spans="1:8" ht="13.8">
      <c r="A11" s="133"/>
      <c r="B11" s="56" t="s">
        <v>8</v>
      </c>
      <c r="C11" s="134">
        <v>3.5</v>
      </c>
      <c r="D11" s="134">
        <v>0.6</v>
      </c>
      <c r="E11" s="134">
        <v>0.6</v>
      </c>
      <c r="F11" s="134">
        <v>2.2999999999999998</v>
      </c>
    </row>
    <row r="12" spans="1:8" ht="13.8">
      <c r="A12" s="133"/>
      <c r="B12" s="56" t="s">
        <v>9</v>
      </c>
      <c r="C12" s="134">
        <v>3.8</v>
      </c>
      <c r="D12" s="134">
        <v>1.3</v>
      </c>
      <c r="E12" s="134">
        <v>1.2</v>
      </c>
      <c r="F12" s="134">
        <v>2.8</v>
      </c>
    </row>
    <row r="13" spans="1:8" ht="13.8">
      <c r="A13" s="133"/>
      <c r="B13" s="56" t="s">
        <v>10</v>
      </c>
      <c r="C13" s="134">
        <v>4.5</v>
      </c>
      <c r="D13" s="134">
        <v>1.4</v>
      </c>
      <c r="E13" s="134">
        <v>1.3</v>
      </c>
      <c r="F13" s="134">
        <v>3.3</v>
      </c>
    </row>
    <row r="14" spans="1:8" ht="13.8">
      <c r="A14" s="133"/>
      <c r="B14" s="56" t="s">
        <v>11</v>
      </c>
      <c r="C14" s="134">
        <v>5.6</v>
      </c>
      <c r="D14" s="134">
        <v>1.1000000000000001</v>
      </c>
      <c r="E14" s="134">
        <v>1.2</v>
      </c>
      <c r="F14" s="134">
        <v>4</v>
      </c>
    </row>
    <row r="15" spans="1:8" ht="13.8">
      <c r="A15" s="49"/>
      <c r="B15" s="50" t="s">
        <v>12</v>
      </c>
      <c r="C15" s="136">
        <v>5.8</v>
      </c>
      <c r="D15" s="136">
        <v>1.7</v>
      </c>
      <c r="E15" s="136">
        <v>1.6</v>
      </c>
      <c r="F15" s="136">
        <v>4.4000000000000004</v>
      </c>
    </row>
    <row r="16" spans="1:8" ht="13.8">
      <c r="A16" s="47">
        <v>2022</v>
      </c>
      <c r="B16" s="56" t="s">
        <v>1</v>
      </c>
      <c r="C16" s="134">
        <v>7.7</v>
      </c>
      <c r="D16" s="134">
        <v>1.8</v>
      </c>
      <c r="E16" s="170">
        <v>1.6</v>
      </c>
      <c r="F16" s="170">
        <v>5.6</v>
      </c>
    </row>
    <row r="17" spans="1:6" ht="13.8">
      <c r="A17" s="133"/>
      <c r="B17" s="56" t="s">
        <v>2</v>
      </c>
      <c r="C17" s="134">
        <v>9.6</v>
      </c>
      <c r="D17" s="134">
        <v>1.8</v>
      </c>
      <c r="E17" s="134">
        <v>2.1</v>
      </c>
      <c r="F17" s="134">
        <v>6.9</v>
      </c>
    </row>
    <row r="18" spans="1:6" ht="13.8">
      <c r="A18" s="133"/>
      <c r="B18" s="56" t="s">
        <v>3</v>
      </c>
      <c r="C18" s="134">
        <v>10.8</v>
      </c>
      <c r="D18" s="134">
        <v>1.8</v>
      </c>
      <c r="E18" s="134">
        <v>2.4</v>
      </c>
      <c r="F18" s="134">
        <v>7.6</v>
      </c>
    </row>
    <row r="19" spans="1:6" ht="13.8">
      <c r="A19" s="133"/>
      <c r="B19" s="56" t="s">
        <v>4</v>
      </c>
      <c r="C19" s="134">
        <v>9.3000000000000007</v>
      </c>
      <c r="D19" s="134">
        <v>3</v>
      </c>
      <c r="E19" s="134">
        <v>3.6</v>
      </c>
      <c r="F19" s="134">
        <v>7</v>
      </c>
    </row>
    <row r="20" spans="1:6" ht="13.8">
      <c r="A20" s="133"/>
      <c r="B20" s="56" t="s">
        <v>5</v>
      </c>
      <c r="C20" s="134">
        <v>11.3</v>
      </c>
      <c r="D20" s="134">
        <v>4.5999999999999996</v>
      </c>
      <c r="E20" s="134">
        <v>4.8</v>
      </c>
      <c r="F20" s="134">
        <v>8.8000000000000007</v>
      </c>
    </row>
    <row r="21" spans="1:6" ht="13.8">
      <c r="A21" s="133"/>
      <c r="B21" s="56" t="s">
        <v>6</v>
      </c>
      <c r="C21" s="134">
        <v>12.7</v>
      </c>
      <c r="D21" s="134">
        <v>4.4000000000000004</v>
      </c>
      <c r="E21" s="134">
        <v>5.0999999999999996</v>
      </c>
      <c r="F21" s="134">
        <v>9.6999999999999993</v>
      </c>
    </row>
    <row r="22" spans="1:6" ht="13.8">
      <c r="A22" s="133"/>
      <c r="B22" s="56" t="s">
        <v>7</v>
      </c>
      <c r="C22" s="134">
        <v>12.7</v>
      </c>
      <c r="D22" s="134">
        <v>4.7</v>
      </c>
      <c r="E22" s="134">
        <v>5.5</v>
      </c>
      <c r="F22" s="134">
        <v>9.8000000000000007</v>
      </c>
    </row>
    <row r="23" spans="1:6" ht="13.8">
      <c r="A23" s="133"/>
      <c r="B23" s="56" t="s">
        <v>8</v>
      </c>
      <c r="C23" s="134">
        <v>13.8</v>
      </c>
      <c r="D23" s="134">
        <v>4.5</v>
      </c>
      <c r="E23" s="134">
        <v>5.7</v>
      </c>
      <c r="F23" s="134">
        <v>10.4</v>
      </c>
    </row>
    <row r="24" spans="1:6" ht="13.8">
      <c r="A24" s="133"/>
      <c r="B24" s="56" t="s">
        <v>9</v>
      </c>
      <c r="C24" s="134">
        <v>14.2</v>
      </c>
      <c r="D24" s="134">
        <v>4.8</v>
      </c>
      <c r="E24" s="134">
        <v>6.1</v>
      </c>
      <c r="F24" s="134">
        <v>10.8</v>
      </c>
    </row>
    <row r="25" spans="1:6" ht="13.8">
      <c r="A25" s="133"/>
      <c r="B25" s="56" t="s">
        <v>10</v>
      </c>
      <c r="C25" s="134">
        <v>20.2</v>
      </c>
      <c r="D25" s="134">
        <v>5.3</v>
      </c>
      <c r="E25" s="134">
        <v>6.9</v>
      </c>
      <c r="F25" s="134">
        <v>14.9</v>
      </c>
    </row>
    <row r="26" spans="1:6" ht="13.8">
      <c r="A26" s="133"/>
      <c r="B26" s="56" t="s">
        <v>11</v>
      </c>
      <c r="C26" s="134">
        <v>20.100000000000001</v>
      </c>
      <c r="D26" s="134">
        <v>5</v>
      </c>
      <c r="E26" s="134">
        <v>7.1</v>
      </c>
      <c r="F26" s="134">
        <v>14.7</v>
      </c>
    </row>
    <row r="27" spans="1:6" ht="13.8">
      <c r="A27" s="49"/>
      <c r="B27" s="50" t="s">
        <v>12</v>
      </c>
      <c r="C27" s="136">
        <v>20</v>
      </c>
      <c r="D27" s="136">
        <v>5.0999999999999996</v>
      </c>
      <c r="E27" s="136">
        <v>7.4</v>
      </c>
      <c r="F27" s="136">
        <v>14.6</v>
      </c>
    </row>
    <row r="29" spans="1:6" ht="13.8">
      <c r="A29" s="285" t="s">
        <v>13</v>
      </c>
      <c r="B29" s="285"/>
      <c r="C29" s="285"/>
      <c r="D29" s="285"/>
      <c r="E29" s="285"/>
      <c r="F29" s="285"/>
    </row>
    <row r="30" spans="1:6" ht="13.8">
      <c r="A30" s="47">
        <v>2021</v>
      </c>
      <c r="B30" s="56" t="s">
        <v>1</v>
      </c>
      <c r="C30" s="134">
        <v>-0.2</v>
      </c>
      <c r="D30" s="134">
        <v>0.9</v>
      </c>
      <c r="E30" s="134">
        <v>0.8</v>
      </c>
      <c r="F30" s="134">
        <v>0.4</v>
      </c>
    </row>
    <row r="31" spans="1:6" ht="13.8">
      <c r="A31" s="133"/>
      <c r="B31" s="56" t="s">
        <v>2</v>
      </c>
      <c r="C31" s="134">
        <v>0.1</v>
      </c>
      <c r="D31" s="134">
        <v>1</v>
      </c>
      <c r="E31" s="134">
        <v>0.9</v>
      </c>
      <c r="F31" s="134">
        <v>0.6</v>
      </c>
    </row>
    <row r="32" spans="1:6" ht="13.8">
      <c r="A32" s="133"/>
      <c r="B32" s="56" t="s">
        <v>3</v>
      </c>
      <c r="C32" s="134">
        <v>0.4</v>
      </c>
      <c r="D32" s="134">
        <v>1.1000000000000001</v>
      </c>
      <c r="E32" s="134">
        <v>0.8</v>
      </c>
      <c r="F32" s="134">
        <v>0.8</v>
      </c>
    </row>
    <row r="33" spans="1:6" ht="13.8">
      <c r="A33" s="133"/>
      <c r="B33" s="56" t="s">
        <v>4</v>
      </c>
      <c r="C33" s="134">
        <v>1.5</v>
      </c>
      <c r="D33" s="134">
        <v>0.6</v>
      </c>
      <c r="E33" s="134">
        <v>0.3</v>
      </c>
      <c r="F33" s="134">
        <v>1.1000000000000001</v>
      </c>
    </row>
    <row r="34" spans="1:6" ht="13.8">
      <c r="A34" s="133"/>
      <c r="B34" s="56" t="s">
        <v>5</v>
      </c>
      <c r="C34" s="134">
        <v>1.9</v>
      </c>
      <c r="D34" s="134">
        <v>0.4</v>
      </c>
      <c r="E34" s="134">
        <v>0.2</v>
      </c>
      <c r="F34" s="134">
        <v>1.3</v>
      </c>
    </row>
    <row r="35" spans="1:6" ht="13.8">
      <c r="A35" s="133"/>
      <c r="B35" s="56" t="s">
        <v>6</v>
      </c>
      <c r="C35" s="134">
        <v>1.9</v>
      </c>
      <c r="D35" s="134">
        <v>0.6</v>
      </c>
      <c r="E35" s="134">
        <v>0.3</v>
      </c>
      <c r="F35" s="134">
        <v>1.3</v>
      </c>
    </row>
    <row r="36" spans="1:6" ht="13.8">
      <c r="A36" s="133"/>
      <c r="B36" s="56" t="s">
        <v>7</v>
      </c>
      <c r="C36" s="134">
        <v>2.8</v>
      </c>
      <c r="D36" s="134">
        <v>0.9</v>
      </c>
      <c r="E36" s="134">
        <v>0.6</v>
      </c>
      <c r="F36" s="134">
        <v>1.9</v>
      </c>
    </row>
    <row r="37" spans="1:6" ht="13.8">
      <c r="A37" s="133"/>
      <c r="B37" s="56" t="s">
        <v>8</v>
      </c>
      <c r="C37" s="134">
        <v>3.2</v>
      </c>
      <c r="D37" s="134">
        <v>0.8</v>
      </c>
      <c r="E37" s="134">
        <v>0.6</v>
      </c>
      <c r="F37" s="134">
        <v>2</v>
      </c>
    </row>
    <row r="38" spans="1:6" ht="13.8">
      <c r="A38" s="133"/>
      <c r="B38" s="56" t="s">
        <v>9</v>
      </c>
      <c r="C38" s="134">
        <v>3.6</v>
      </c>
      <c r="D38" s="134">
        <v>1.3</v>
      </c>
      <c r="E38" s="134">
        <v>1</v>
      </c>
      <c r="F38" s="134">
        <v>2.5</v>
      </c>
    </row>
    <row r="39" spans="1:6" ht="13.8">
      <c r="A39" s="133"/>
      <c r="B39" s="56" t="s">
        <v>10</v>
      </c>
      <c r="C39" s="134">
        <v>4.2</v>
      </c>
      <c r="D39" s="134">
        <v>1.3</v>
      </c>
      <c r="E39" s="134">
        <v>1.1000000000000001</v>
      </c>
      <c r="F39" s="134">
        <v>3</v>
      </c>
    </row>
    <row r="40" spans="1:6" ht="13.8">
      <c r="A40" s="133"/>
      <c r="B40" s="56" t="s">
        <v>11</v>
      </c>
      <c r="C40" s="134">
        <v>5.0999999999999996</v>
      </c>
      <c r="D40" s="134">
        <v>1.7</v>
      </c>
      <c r="E40" s="134">
        <v>1.3</v>
      </c>
      <c r="F40" s="134">
        <v>3.7</v>
      </c>
    </row>
    <row r="41" spans="1:6" ht="13.8">
      <c r="A41" s="49"/>
      <c r="B41" s="50" t="s">
        <v>12</v>
      </c>
      <c r="C41" s="136">
        <v>5.5</v>
      </c>
      <c r="D41" s="136">
        <v>1.7</v>
      </c>
      <c r="E41" s="136">
        <v>1.5</v>
      </c>
      <c r="F41" s="136">
        <v>3.9</v>
      </c>
    </row>
    <row r="42" spans="1:6" ht="13.8">
      <c r="A42" s="47">
        <v>2022</v>
      </c>
      <c r="B42" s="56" t="s">
        <v>1</v>
      </c>
      <c r="C42" s="134">
        <v>7</v>
      </c>
      <c r="D42" s="134">
        <v>1.8</v>
      </c>
      <c r="E42" s="170">
        <v>1.5</v>
      </c>
      <c r="F42" s="170">
        <v>4.8</v>
      </c>
    </row>
    <row r="43" spans="1:6" ht="13.8">
      <c r="A43" s="133"/>
      <c r="B43" s="56" t="s">
        <v>2</v>
      </c>
      <c r="C43" s="134">
        <v>8.6</v>
      </c>
      <c r="D43" s="134">
        <v>1.8</v>
      </c>
      <c r="E43" s="134">
        <v>1.7</v>
      </c>
      <c r="F43" s="134">
        <v>5.7</v>
      </c>
    </row>
    <row r="44" spans="1:6" ht="13.8">
      <c r="A44" s="133"/>
      <c r="B44" s="56" t="s">
        <v>3</v>
      </c>
      <c r="C44" s="134">
        <v>9.8000000000000007</v>
      </c>
      <c r="D44" s="134">
        <v>1.8</v>
      </c>
      <c r="E44" s="134">
        <v>1.9</v>
      </c>
      <c r="F44" s="134">
        <v>6.5</v>
      </c>
    </row>
    <row r="45" spans="1:6" ht="13.8">
      <c r="A45" s="133"/>
      <c r="B45" s="56" t="s">
        <v>4</v>
      </c>
      <c r="C45" s="134">
        <v>8.6999999999999993</v>
      </c>
      <c r="D45" s="134">
        <v>2.1</v>
      </c>
      <c r="E45" s="134">
        <v>2.4</v>
      </c>
      <c r="F45" s="134">
        <v>6</v>
      </c>
    </row>
    <row r="46" spans="1:6" ht="13.8">
      <c r="A46" s="133"/>
      <c r="B46" s="56" t="s">
        <v>5</v>
      </c>
      <c r="C46" s="134">
        <v>9.6999999999999993</v>
      </c>
      <c r="D46" s="134">
        <v>3.1</v>
      </c>
      <c r="E46" s="134">
        <v>3.2</v>
      </c>
      <c r="F46" s="134">
        <v>6.8</v>
      </c>
    </row>
    <row r="47" spans="1:6" ht="13.8">
      <c r="A47" s="133"/>
      <c r="B47" s="56" t="s">
        <v>6</v>
      </c>
      <c r="C47" s="134">
        <v>11.3</v>
      </c>
      <c r="D47" s="134">
        <v>3.4</v>
      </c>
      <c r="E47" s="134">
        <v>3.8</v>
      </c>
      <c r="F47" s="134">
        <v>8</v>
      </c>
    </row>
    <row r="48" spans="1:6" ht="13.8">
      <c r="A48" s="133"/>
      <c r="B48" s="56" t="s">
        <v>7</v>
      </c>
      <c r="C48" s="134">
        <v>11.1</v>
      </c>
      <c r="D48" s="134">
        <v>3.6</v>
      </c>
      <c r="E48" s="134">
        <v>4.0999999999999996</v>
      </c>
      <c r="F48" s="134">
        <v>7.9</v>
      </c>
    </row>
    <row r="49" spans="1:6" ht="13.8">
      <c r="A49" s="133"/>
      <c r="B49" s="56" t="s">
        <v>8</v>
      </c>
      <c r="C49" s="134">
        <v>11.8</v>
      </c>
      <c r="D49" s="134">
        <v>3.8</v>
      </c>
      <c r="E49" s="134">
        <v>4.4000000000000004</v>
      </c>
      <c r="F49" s="134">
        <v>8.4</v>
      </c>
    </row>
    <row r="50" spans="1:6" ht="13.8">
      <c r="A50" s="133"/>
      <c r="B50" s="56" t="s">
        <v>9</v>
      </c>
      <c r="C50" s="134">
        <v>12.5</v>
      </c>
      <c r="D50" s="134">
        <v>3.9</v>
      </c>
      <c r="E50" s="134">
        <v>5</v>
      </c>
      <c r="F50" s="134">
        <v>8.9</v>
      </c>
    </row>
    <row r="51" spans="1:6" ht="13.8">
      <c r="A51" s="133"/>
      <c r="B51" s="56" t="s">
        <v>10</v>
      </c>
      <c r="C51" s="134">
        <v>17.600000000000001</v>
      </c>
      <c r="D51" s="134">
        <v>3.8</v>
      </c>
      <c r="E51" s="134">
        <v>5.3</v>
      </c>
      <c r="F51" s="134">
        <v>11.8</v>
      </c>
    </row>
    <row r="52" spans="1:6" ht="13.8">
      <c r="A52" s="133"/>
      <c r="B52" s="56" t="s">
        <v>11</v>
      </c>
      <c r="C52" s="134">
        <v>17.5</v>
      </c>
      <c r="D52" s="134">
        <v>3.8</v>
      </c>
      <c r="E52" s="134">
        <v>5.6</v>
      </c>
      <c r="F52" s="134">
        <v>11.8</v>
      </c>
    </row>
    <row r="53" spans="1:6" ht="13.8">
      <c r="A53" s="49"/>
      <c r="B53" s="50" t="s">
        <v>12</v>
      </c>
      <c r="C53" s="136">
        <v>17.100000000000001</v>
      </c>
      <c r="D53" s="136">
        <v>4.0999999999999996</v>
      </c>
      <c r="E53" s="136">
        <v>5.8</v>
      </c>
      <c r="F53" s="136">
        <v>11.6</v>
      </c>
    </row>
  </sheetData>
  <mergeCells count="4">
    <mergeCell ref="A1:F1"/>
    <mergeCell ref="A2:B2"/>
    <mergeCell ref="A3:F3"/>
    <mergeCell ref="A29:F29"/>
  </mergeCells>
  <hyperlinks>
    <hyperlink ref="H1" location="INDICE!A1" display="Torna all'i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FF00"/>
  </sheetPr>
  <dimension ref="A1:H53"/>
  <sheetViews>
    <sheetView showGridLines="0" zoomScaleNormal="100" workbookViewId="0">
      <selection activeCell="H1" sqref="H1"/>
    </sheetView>
  </sheetViews>
  <sheetFormatPr defaultRowHeight="13.2"/>
  <cols>
    <col min="1" max="1" width="6.77734375" customWidth="1"/>
    <col min="2" max="2" width="12.77734375" customWidth="1"/>
    <col min="3" max="6" width="13.77734375" customWidth="1"/>
    <col min="7" max="8" width="8.77734375" customWidth="1"/>
  </cols>
  <sheetData>
    <row r="1" spans="1:8" ht="54" customHeight="1">
      <c r="A1" s="277" t="s">
        <v>159</v>
      </c>
      <c r="B1" s="277"/>
      <c r="C1" s="277"/>
      <c r="D1" s="277"/>
      <c r="E1" s="277"/>
      <c r="F1" s="277"/>
      <c r="G1" s="138"/>
      <c r="H1" s="139" t="s">
        <v>134</v>
      </c>
    </row>
    <row r="2" spans="1:8" ht="36" customHeight="1">
      <c r="A2" s="284" t="s">
        <v>0</v>
      </c>
      <c r="B2" s="284"/>
      <c r="C2" s="135" t="s">
        <v>127</v>
      </c>
      <c r="D2" s="135" t="s">
        <v>128</v>
      </c>
      <c r="E2" s="135" t="s">
        <v>129</v>
      </c>
      <c r="F2" s="135" t="s">
        <v>133</v>
      </c>
    </row>
    <row r="3" spans="1:8" ht="13.8">
      <c r="A3" s="285" t="s">
        <v>43</v>
      </c>
      <c r="B3" s="285"/>
      <c r="C3" s="285"/>
      <c r="D3" s="285"/>
      <c r="E3" s="285"/>
      <c r="F3" s="285"/>
    </row>
    <row r="4" spans="1:8" ht="13.8">
      <c r="A4" s="47">
        <v>2021</v>
      </c>
      <c r="B4" s="56" t="s">
        <v>1</v>
      </c>
      <c r="C4" s="134">
        <v>0.4</v>
      </c>
      <c r="D4" s="134">
        <v>1</v>
      </c>
      <c r="E4" s="134">
        <v>0.7</v>
      </c>
      <c r="F4" s="134">
        <v>0.6</v>
      </c>
    </row>
    <row r="5" spans="1:8" ht="13.8">
      <c r="A5" s="133"/>
      <c r="B5" s="56" t="s">
        <v>2</v>
      </c>
      <c r="C5" s="134">
        <v>0.9</v>
      </c>
      <c r="D5" s="134">
        <v>0.7</v>
      </c>
      <c r="E5" s="134">
        <v>0.7</v>
      </c>
      <c r="F5" s="134">
        <v>0.8</v>
      </c>
    </row>
    <row r="6" spans="1:8" ht="13.8">
      <c r="A6" s="133"/>
      <c r="B6" s="56" t="s">
        <v>3</v>
      </c>
      <c r="C6" s="134">
        <v>1</v>
      </c>
      <c r="D6" s="134">
        <v>0.7</v>
      </c>
      <c r="E6" s="134">
        <v>0.7</v>
      </c>
      <c r="F6" s="134">
        <v>0.8</v>
      </c>
    </row>
    <row r="7" spans="1:8" ht="13.8">
      <c r="A7" s="133"/>
      <c r="B7" s="56" t="s">
        <v>4</v>
      </c>
      <c r="C7" s="134">
        <v>0.5</v>
      </c>
      <c r="D7" s="134">
        <v>1.2</v>
      </c>
      <c r="E7" s="134">
        <v>0.4</v>
      </c>
      <c r="F7" s="134">
        <v>0.8</v>
      </c>
    </row>
    <row r="8" spans="1:8" ht="13.8">
      <c r="A8" s="133"/>
      <c r="B8" s="56" t="s">
        <v>5</v>
      </c>
      <c r="C8" s="134">
        <v>1.7</v>
      </c>
      <c r="D8" s="134">
        <v>1.2</v>
      </c>
      <c r="E8" s="134">
        <v>0.3</v>
      </c>
      <c r="F8" s="134">
        <v>1.4</v>
      </c>
    </row>
    <row r="9" spans="1:8" ht="13.8">
      <c r="A9" s="133"/>
      <c r="B9" s="56" t="s">
        <v>6</v>
      </c>
      <c r="C9" s="134">
        <v>2</v>
      </c>
      <c r="D9" s="134">
        <v>1.8</v>
      </c>
      <c r="E9" s="134">
        <v>0.3</v>
      </c>
      <c r="F9" s="134">
        <v>1.7</v>
      </c>
    </row>
    <row r="10" spans="1:8" ht="13.8">
      <c r="A10" s="133"/>
      <c r="B10" s="56" t="s">
        <v>7</v>
      </c>
      <c r="C10" s="134">
        <v>2.4</v>
      </c>
      <c r="D10" s="134">
        <v>2.2999999999999998</v>
      </c>
      <c r="E10" s="134">
        <v>0.2</v>
      </c>
      <c r="F10" s="134">
        <v>2</v>
      </c>
    </row>
    <row r="11" spans="1:8" ht="13.8">
      <c r="A11" s="133"/>
      <c r="B11" s="56" t="s">
        <v>8</v>
      </c>
      <c r="C11" s="134">
        <v>2.8</v>
      </c>
      <c r="D11" s="134">
        <v>2.4</v>
      </c>
      <c r="E11" s="134">
        <v>0.2</v>
      </c>
      <c r="F11" s="134">
        <v>2.2999999999999998</v>
      </c>
    </row>
    <row r="12" spans="1:8" ht="13.8">
      <c r="A12" s="133"/>
      <c r="B12" s="56" t="s">
        <v>9</v>
      </c>
      <c r="C12" s="134">
        <v>3.4</v>
      </c>
      <c r="D12" s="134">
        <v>3.3</v>
      </c>
      <c r="E12" s="134">
        <v>0.1</v>
      </c>
      <c r="F12" s="134">
        <v>2.8</v>
      </c>
    </row>
    <row r="13" spans="1:8" ht="13.8">
      <c r="A13" s="133"/>
      <c r="B13" s="56" t="s">
        <v>10</v>
      </c>
      <c r="C13" s="134">
        <v>3.7</v>
      </c>
      <c r="D13" s="134">
        <v>4.0999999999999996</v>
      </c>
      <c r="E13" s="134">
        <v>0.3</v>
      </c>
      <c r="F13" s="134">
        <v>3.3</v>
      </c>
    </row>
    <row r="14" spans="1:8" ht="13.8">
      <c r="A14" s="133"/>
      <c r="B14" s="56" t="s">
        <v>11</v>
      </c>
      <c r="C14" s="134">
        <v>4.0999999999999996</v>
      </c>
      <c r="D14" s="134">
        <v>5</v>
      </c>
      <c r="E14" s="134">
        <v>0.5</v>
      </c>
      <c r="F14" s="134">
        <v>4</v>
      </c>
    </row>
    <row r="15" spans="1:8" ht="13.8">
      <c r="A15" s="49"/>
      <c r="B15" s="50" t="s">
        <v>12</v>
      </c>
      <c r="C15" s="136">
        <v>4.5</v>
      </c>
      <c r="D15" s="136">
        <v>5.5</v>
      </c>
      <c r="E15" s="136">
        <v>0.7</v>
      </c>
      <c r="F15" s="136">
        <v>4.4000000000000004</v>
      </c>
    </row>
    <row r="16" spans="1:8" ht="13.8">
      <c r="A16" s="47">
        <v>2022</v>
      </c>
      <c r="B16" s="56" t="s">
        <v>1</v>
      </c>
      <c r="C16" s="170">
        <v>5</v>
      </c>
      <c r="D16" s="134">
        <v>8</v>
      </c>
      <c r="E16" s="170">
        <v>0.7</v>
      </c>
      <c r="F16" s="170">
        <v>5.6</v>
      </c>
    </row>
    <row r="17" spans="1:6" ht="13.8">
      <c r="A17" s="133"/>
      <c r="B17" s="56" t="s">
        <v>2</v>
      </c>
      <c r="C17" s="134">
        <v>6</v>
      </c>
      <c r="D17" s="134">
        <v>9.9</v>
      </c>
      <c r="E17" s="134">
        <v>1.2</v>
      </c>
      <c r="F17" s="134">
        <v>6.9</v>
      </c>
    </row>
    <row r="18" spans="1:6" ht="13.8">
      <c r="A18" s="133"/>
      <c r="B18" s="56" t="s">
        <v>3</v>
      </c>
      <c r="C18" s="134">
        <v>7.5</v>
      </c>
      <c r="D18" s="134">
        <v>10</v>
      </c>
      <c r="E18" s="134">
        <v>1.3</v>
      </c>
      <c r="F18" s="134">
        <v>7.6</v>
      </c>
    </row>
    <row r="19" spans="1:6" ht="13.8">
      <c r="A19" s="133"/>
      <c r="B19" s="56" t="s">
        <v>4</v>
      </c>
      <c r="C19" s="134">
        <v>7.3</v>
      </c>
      <c r="D19" s="134">
        <v>8.6999999999999993</v>
      </c>
      <c r="E19" s="134">
        <v>1.9</v>
      </c>
      <c r="F19" s="134">
        <v>7</v>
      </c>
    </row>
    <row r="20" spans="1:6" ht="13.8">
      <c r="A20" s="133"/>
      <c r="B20" s="56" t="s">
        <v>5</v>
      </c>
      <c r="C20" s="134">
        <v>8.8000000000000007</v>
      </c>
      <c r="D20" s="134">
        <v>11.7</v>
      </c>
      <c r="E20" s="134">
        <v>2.4</v>
      </c>
      <c r="F20" s="134">
        <v>8.8000000000000007</v>
      </c>
    </row>
    <row r="21" spans="1:6" ht="13.8">
      <c r="A21" s="133"/>
      <c r="B21" s="56" t="s">
        <v>6</v>
      </c>
      <c r="C21" s="134">
        <v>9.9</v>
      </c>
      <c r="D21" s="134">
        <v>12.3</v>
      </c>
      <c r="E21" s="134">
        <v>2.5</v>
      </c>
      <c r="F21" s="134">
        <v>9.6999999999999993</v>
      </c>
    </row>
    <row r="22" spans="1:6" ht="13.8">
      <c r="A22" s="133"/>
      <c r="B22" s="56" t="s">
        <v>7</v>
      </c>
      <c r="C22" s="134">
        <v>10.3</v>
      </c>
      <c r="D22" s="134">
        <v>12</v>
      </c>
      <c r="E22" s="134">
        <v>2.7</v>
      </c>
      <c r="F22" s="134">
        <v>9.8000000000000007</v>
      </c>
    </row>
    <row r="23" spans="1:6" ht="13.8">
      <c r="A23" s="133"/>
      <c r="B23" s="56" t="s">
        <v>8</v>
      </c>
      <c r="C23" s="134">
        <v>9.6</v>
      </c>
      <c r="D23" s="134">
        <v>14.3</v>
      </c>
      <c r="E23" s="134">
        <v>3.2</v>
      </c>
      <c r="F23" s="134">
        <v>10.4</v>
      </c>
    </row>
    <row r="24" spans="1:6" ht="13.8">
      <c r="A24" s="133"/>
      <c r="B24" s="56" t="s">
        <v>9</v>
      </c>
      <c r="C24" s="134">
        <v>9.9</v>
      </c>
      <c r="D24" s="134">
        <v>14.5</v>
      </c>
      <c r="E24" s="134">
        <v>3.8</v>
      </c>
      <c r="F24" s="134">
        <v>10.8</v>
      </c>
    </row>
    <row r="25" spans="1:6" ht="13.8">
      <c r="A25" s="133"/>
      <c r="B25" s="56" t="s">
        <v>10</v>
      </c>
      <c r="C25" s="134">
        <v>10.8</v>
      </c>
      <c r="D25" s="134">
        <v>23.8</v>
      </c>
      <c r="E25" s="134">
        <v>4.0999999999999996</v>
      </c>
      <c r="F25" s="134">
        <v>14.9</v>
      </c>
    </row>
    <row r="26" spans="1:6" ht="13.8">
      <c r="A26" s="133"/>
      <c r="B26" s="56" t="s">
        <v>11</v>
      </c>
      <c r="C26" s="134">
        <v>10.6</v>
      </c>
      <c r="D26" s="134">
        <v>23.6</v>
      </c>
      <c r="E26" s="134">
        <v>4.0999999999999996</v>
      </c>
      <c r="F26" s="134">
        <v>14.7</v>
      </c>
    </row>
    <row r="27" spans="1:6" ht="13.8">
      <c r="A27" s="49"/>
      <c r="B27" s="50" t="s">
        <v>12</v>
      </c>
      <c r="C27" s="136">
        <v>10.5</v>
      </c>
      <c r="D27" s="136">
        <v>23.3</v>
      </c>
      <c r="E27" s="136">
        <v>4.4000000000000004</v>
      </c>
      <c r="F27" s="136">
        <v>14.6</v>
      </c>
    </row>
    <row r="29" spans="1:6" ht="13.8">
      <c r="A29" s="285" t="s">
        <v>13</v>
      </c>
      <c r="B29" s="285"/>
      <c r="C29" s="285"/>
      <c r="D29" s="285"/>
      <c r="E29" s="285"/>
      <c r="F29" s="285"/>
    </row>
    <row r="30" spans="1:6" ht="13.8">
      <c r="A30" s="47">
        <v>2021</v>
      </c>
      <c r="B30" s="56" t="s">
        <v>1</v>
      </c>
      <c r="C30" s="134">
        <v>-0.1</v>
      </c>
      <c r="D30" s="134">
        <v>0.4</v>
      </c>
      <c r="E30" s="134">
        <v>0.9</v>
      </c>
      <c r="F30" s="134">
        <v>0.4</v>
      </c>
    </row>
    <row r="31" spans="1:6" ht="13.8">
      <c r="A31" s="133"/>
      <c r="B31" s="56" t="s">
        <v>2</v>
      </c>
      <c r="C31" s="134">
        <v>0.1</v>
      </c>
      <c r="D31" s="134">
        <v>0.8</v>
      </c>
      <c r="E31" s="134">
        <v>1</v>
      </c>
      <c r="F31" s="134">
        <v>0.6</v>
      </c>
    </row>
    <row r="32" spans="1:6" ht="13.8">
      <c r="A32" s="133"/>
      <c r="B32" s="56" t="s">
        <v>3</v>
      </c>
      <c r="C32" s="134">
        <v>0.7</v>
      </c>
      <c r="D32" s="134">
        <v>0.8</v>
      </c>
      <c r="E32" s="134">
        <v>0.8</v>
      </c>
      <c r="F32" s="134">
        <v>0.8</v>
      </c>
    </row>
    <row r="33" spans="1:6" ht="13.8">
      <c r="A33" s="133"/>
      <c r="B33" s="56" t="s">
        <v>4</v>
      </c>
      <c r="C33" s="134">
        <v>1</v>
      </c>
      <c r="D33" s="134">
        <v>1.2</v>
      </c>
      <c r="E33" s="134">
        <v>0.7</v>
      </c>
      <c r="F33" s="134">
        <v>1.1000000000000001</v>
      </c>
    </row>
    <row r="34" spans="1:6" ht="13.8">
      <c r="A34" s="133"/>
      <c r="B34" s="56" t="s">
        <v>5</v>
      </c>
      <c r="C34" s="134">
        <v>1.4</v>
      </c>
      <c r="D34" s="134">
        <v>1.4</v>
      </c>
      <c r="E34" s="134">
        <v>0.6</v>
      </c>
      <c r="F34" s="134">
        <v>1.3</v>
      </c>
    </row>
    <row r="35" spans="1:6" ht="13.8">
      <c r="A35" s="133"/>
      <c r="B35" s="56" t="s">
        <v>6</v>
      </c>
      <c r="C35" s="134">
        <v>1.6</v>
      </c>
      <c r="D35" s="134">
        <v>1.3</v>
      </c>
      <c r="E35" s="134">
        <v>0.5</v>
      </c>
      <c r="F35" s="134">
        <v>1.3</v>
      </c>
    </row>
    <row r="36" spans="1:6" ht="13.8">
      <c r="A36" s="133"/>
      <c r="B36" s="56" t="s">
        <v>7</v>
      </c>
      <c r="C36" s="134">
        <v>2</v>
      </c>
      <c r="D36" s="134">
        <v>2.6</v>
      </c>
      <c r="E36" s="134">
        <v>0.4</v>
      </c>
      <c r="F36" s="134">
        <v>1.9</v>
      </c>
    </row>
    <row r="37" spans="1:6" ht="13.8">
      <c r="A37" s="133"/>
      <c r="B37" s="56" t="s">
        <v>8</v>
      </c>
      <c r="C37" s="134">
        <v>2.4</v>
      </c>
      <c r="D37" s="134">
        <v>2.5</v>
      </c>
      <c r="E37" s="134">
        <v>0.5</v>
      </c>
      <c r="F37" s="134">
        <v>2</v>
      </c>
    </row>
    <row r="38" spans="1:6" ht="13.8">
      <c r="A38" s="133"/>
      <c r="B38" s="56" t="s">
        <v>9</v>
      </c>
      <c r="C38" s="134">
        <v>2.6</v>
      </c>
      <c r="D38" s="134">
        <v>3.3</v>
      </c>
      <c r="E38" s="134">
        <v>0.9</v>
      </c>
      <c r="F38" s="134">
        <v>2.5</v>
      </c>
    </row>
    <row r="39" spans="1:6" ht="13.8">
      <c r="A39" s="133"/>
      <c r="B39" s="56" t="s">
        <v>10</v>
      </c>
      <c r="C39" s="134">
        <v>3.1</v>
      </c>
      <c r="D39" s="134">
        <v>3.9</v>
      </c>
      <c r="E39" s="134">
        <v>0.8</v>
      </c>
      <c r="F39" s="134">
        <v>3</v>
      </c>
    </row>
    <row r="40" spans="1:6" ht="13.8">
      <c r="A40" s="133"/>
      <c r="B40" s="56" t="s">
        <v>11</v>
      </c>
      <c r="C40" s="134">
        <v>3.7</v>
      </c>
      <c r="D40" s="134">
        <v>4.9000000000000004</v>
      </c>
      <c r="E40" s="134">
        <v>1</v>
      </c>
      <c r="F40" s="134">
        <v>3.7</v>
      </c>
    </row>
    <row r="41" spans="1:6" ht="13.8">
      <c r="A41" s="49"/>
      <c r="B41" s="50" t="s">
        <v>12</v>
      </c>
      <c r="C41" s="136">
        <v>4</v>
      </c>
      <c r="D41" s="136">
        <v>5.0999999999999996</v>
      </c>
      <c r="E41" s="136">
        <v>1.2</v>
      </c>
      <c r="F41" s="136">
        <v>3.9</v>
      </c>
    </row>
    <row r="42" spans="1:6" ht="13.8">
      <c r="A42" s="47">
        <v>2022</v>
      </c>
      <c r="B42" s="56" t="s">
        <v>1</v>
      </c>
      <c r="C42" s="170">
        <v>4.3</v>
      </c>
      <c r="D42" s="134">
        <v>7.3</v>
      </c>
      <c r="E42" s="170">
        <v>1.1000000000000001</v>
      </c>
      <c r="F42" s="170">
        <v>4.8</v>
      </c>
    </row>
    <row r="43" spans="1:6" ht="13.8">
      <c r="A43" s="133"/>
      <c r="B43" s="56" t="s">
        <v>2</v>
      </c>
      <c r="C43" s="134">
        <v>5.3</v>
      </c>
      <c r="D43" s="134">
        <v>8.3000000000000007</v>
      </c>
      <c r="E43" s="134">
        <v>1.6</v>
      </c>
      <c r="F43" s="134">
        <v>5.7</v>
      </c>
    </row>
    <row r="44" spans="1:6" ht="13.8">
      <c r="A44" s="133"/>
      <c r="B44" s="56" t="s">
        <v>3</v>
      </c>
      <c r="C44" s="134">
        <v>6.5</v>
      </c>
      <c r="D44" s="134">
        <v>8.6</v>
      </c>
      <c r="E44" s="134">
        <v>2</v>
      </c>
      <c r="F44" s="134">
        <v>6.5</v>
      </c>
    </row>
    <row r="45" spans="1:6" ht="13.8">
      <c r="A45" s="133"/>
      <c r="B45" s="56" t="s">
        <v>4</v>
      </c>
      <c r="C45" s="134">
        <v>5.8</v>
      </c>
      <c r="D45" s="134">
        <v>7.9</v>
      </c>
      <c r="E45" s="134">
        <v>2.4</v>
      </c>
      <c r="F45" s="134">
        <v>6</v>
      </c>
    </row>
    <row r="46" spans="1:6" ht="13.8">
      <c r="A46" s="133"/>
      <c r="B46" s="56" t="s">
        <v>5</v>
      </c>
      <c r="C46" s="134">
        <v>6.7</v>
      </c>
      <c r="D46" s="134">
        <v>9.1999999999999993</v>
      </c>
      <c r="E46" s="134">
        <v>2.6</v>
      </c>
      <c r="F46" s="134">
        <v>6.8</v>
      </c>
    </row>
    <row r="47" spans="1:6" ht="13.8">
      <c r="A47" s="133"/>
      <c r="B47" s="56" t="s">
        <v>6</v>
      </c>
      <c r="C47" s="134">
        <v>8.4</v>
      </c>
      <c r="D47" s="134">
        <v>10.3</v>
      </c>
      <c r="E47" s="134">
        <v>2.7</v>
      </c>
      <c r="F47" s="134">
        <v>8</v>
      </c>
    </row>
    <row r="48" spans="1:6" ht="13.8">
      <c r="A48" s="133"/>
      <c r="B48" s="56" t="s">
        <v>7</v>
      </c>
      <c r="C48" s="134">
        <v>8.6999999999999993</v>
      </c>
      <c r="D48" s="134">
        <v>9.6</v>
      </c>
      <c r="E48" s="134">
        <v>3.1</v>
      </c>
      <c r="F48" s="134">
        <v>7.9</v>
      </c>
    </row>
    <row r="49" spans="1:6" ht="13.8">
      <c r="A49" s="133"/>
      <c r="B49" s="56" t="s">
        <v>8</v>
      </c>
      <c r="C49" s="134">
        <v>7.7</v>
      </c>
      <c r="D49" s="134">
        <v>11.5</v>
      </c>
      <c r="E49" s="134">
        <v>3.6</v>
      </c>
      <c r="F49" s="134">
        <v>8.4</v>
      </c>
    </row>
    <row r="50" spans="1:6" ht="13.8">
      <c r="A50" s="133"/>
      <c r="B50" s="56" t="s">
        <v>9</v>
      </c>
      <c r="C50" s="134">
        <v>8.4</v>
      </c>
      <c r="D50" s="134">
        <v>11.9</v>
      </c>
      <c r="E50" s="134">
        <v>3.9</v>
      </c>
      <c r="F50" s="134">
        <v>8.9</v>
      </c>
    </row>
    <row r="51" spans="1:6" ht="13.8">
      <c r="A51" s="133"/>
      <c r="B51" s="56" t="s">
        <v>10</v>
      </c>
      <c r="C51" s="134">
        <v>8.9</v>
      </c>
      <c r="D51" s="134">
        <v>18.7</v>
      </c>
      <c r="E51" s="134">
        <v>4.5</v>
      </c>
      <c r="F51" s="134">
        <v>11.8</v>
      </c>
    </row>
    <row r="52" spans="1:6" ht="13.8">
      <c r="A52" s="133"/>
      <c r="B52" s="56" t="s">
        <v>11</v>
      </c>
      <c r="C52" s="134">
        <v>8.8000000000000007</v>
      </c>
      <c r="D52" s="134">
        <v>18.8</v>
      </c>
      <c r="E52" s="134">
        <v>4.4000000000000004</v>
      </c>
      <c r="F52" s="134">
        <v>11.8</v>
      </c>
    </row>
    <row r="53" spans="1:6" ht="13.8">
      <c r="A53" s="49"/>
      <c r="B53" s="50" t="s">
        <v>12</v>
      </c>
      <c r="C53" s="136">
        <v>8.5</v>
      </c>
      <c r="D53" s="136">
        <v>18.399999999999999</v>
      </c>
      <c r="E53" s="136">
        <v>4.7</v>
      </c>
      <c r="F53" s="136">
        <v>11.6</v>
      </c>
    </row>
  </sheetData>
  <mergeCells count="4">
    <mergeCell ref="A1:F1"/>
    <mergeCell ref="A2:B2"/>
    <mergeCell ref="A3:F3"/>
    <mergeCell ref="A29:F29"/>
  </mergeCells>
  <hyperlinks>
    <hyperlink ref="H1" location="INDICE!A1" display="Torna all'indice" xr:uid="{00000000-0004-0000-1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20">
    <tabColor rgb="FF00FF00"/>
  </sheetPr>
  <dimension ref="A1:N143"/>
  <sheetViews>
    <sheetView showGridLines="0" workbookViewId="0">
      <selection activeCell="A42" sqref="A42"/>
    </sheetView>
  </sheetViews>
  <sheetFormatPr defaultColWidth="9.21875" defaultRowHeight="9.6"/>
  <cols>
    <col min="1" max="1" width="5.77734375" style="1" customWidth="1"/>
    <col min="2" max="2" width="11.5546875" style="1" customWidth="1"/>
    <col min="3" max="12" width="9.77734375" style="1" customWidth="1"/>
    <col min="13" max="14" width="8.77734375" style="1" customWidth="1"/>
    <col min="15" max="16384" width="9.21875" style="1"/>
  </cols>
  <sheetData>
    <row r="1" spans="1:14" ht="36" customHeight="1">
      <c r="A1" s="287" t="s">
        <v>124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138"/>
      <c r="N1" s="139" t="s">
        <v>134</v>
      </c>
    </row>
    <row r="2" spans="1:14" ht="18" customHeight="1">
      <c r="A2" s="278" t="s">
        <v>0</v>
      </c>
      <c r="B2" s="278"/>
      <c r="C2" s="44" t="s">
        <v>24</v>
      </c>
      <c r="D2" s="44" t="s">
        <v>135</v>
      </c>
      <c r="E2" s="44" t="s">
        <v>28</v>
      </c>
      <c r="F2" s="44" t="s">
        <v>45</v>
      </c>
      <c r="G2" s="44" t="s">
        <v>25</v>
      </c>
      <c r="H2" s="44" t="s">
        <v>26</v>
      </c>
      <c r="I2" s="44" t="s">
        <v>27</v>
      </c>
      <c r="J2" s="44" t="s">
        <v>29</v>
      </c>
      <c r="K2" s="44" t="s">
        <v>30</v>
      </c>
      <c r="L2" s="44" t="s">
        <v>31</v>
      </c>
    </row>
    <row r="3" spans="1:14" s="3" customFormat="1" ht="12.75" customHeight="1">
      <c r="A3" s="46">
        <v>2021</v>
      </c>
      <c r="B3" s="46" t="s">
        <v>1</v>
      </c>
      <c r="C3" s="134">
        <v>0.2</v>
      </c>
      <c r="D3" s="134">
        <v>-0.3</v>
      </c>
      <c r="E3" s="134">
        <v>0.3</v>
      </c>
      <c r="F3" s="134">
        <v>0.1</v>
      </c>
      <c r="G3" s="134">
        <v>0.9</v>
      </c>
      <c r="H3" s="134">
        <v>0.3</v>
      </c>
      <c r="I3" s="134">
        <v>0.4</v>
      </c>
      <c r="J3" s="134">
        <v>0.2</v>
      </c>
      <c r="K3" s="134">
        <v>0.2</v>
      </c>
      <c r="L3" s="134">
        <v>1</v>
      </c>
    </row>
    <row r="4" spans="1:14" s="3" customFormat="1" ht="12.75" customHeight="1">
      <c r="A4" s="46"/>
      <c r="B4" s="46" t="s">
        <v>2</v>
      </c>
      <c r="C4" s="134">
        <v>0.3</v>
      </c>
      <c r="D4" s="134">
        <v>0</v>
      </c>
      <c r="E4" s="134">
        <v>0.4</v>
      </c>
      <c r="F4" s="134">
        <v>0.1</v>
      </c>
      <c r="G4" s="134">
        <v>1.1000000000000001</v>
      </c>
      <c r="H4" s="134">
        <v>0.3</v>
      </c>
      <c r="I4" s="134">
        <v>0.7</v>
      </c>
      <c r="J4" s="134">
        <v>0.7</v>
      </c>
      <c r="K4" s="134">
        <v>0.6</v>
      </c>
      <c r="L4" s="134">
        <v>0.8</v>
      </c>
    </row>
    <row r="5" spans="1:14" s="3" customFormat="1" ht="12.75" customHeight="1">
      <c r="A5" s="46"/>
      <c r="B5" s="46" t="s">
        <v>3</v>
      </c>
      <c r="C5" s="134">
        <v>0.7</v>
      </c>
      <c r="D5" s="134">
        <v>0.2</v>
      </c>
      <c r="E5" s="134">
        <v>0.6</v>
      </c>
      <c r="F5" s="134">
        <v>0.3</v>
      </c>
      <c r="G5" s="134">
        <v>1.3</v>
      </c>
      <c r="H5" s="134">
        <v>0.7</v>
      </c>
      <c r="I5" s="134">
        <v>0.8</v>
      </c>
      <c r="J5" s="134">
        <v>0.7</v>
      </c>
      <c r="K5" s="134">
        <v>0.8</v>
      </c>
      <c r="L5" s="134">
        <v>1.1000000000000001</v>
      </c>
    </row>
    <row r="6" spans="1:14" s="3" customFormat="1" ht="12.75" customHeight="1">
      <c r="A6" s="46"/>
      <c r="B6" s="46" t="s">
        <v>4</v>
      </c>
      <c r="C6" s="134">
        <v>0.9</v>
      </c>
      <c r="D6" s="134">
        <v>0.9</v>
      </c>
      <c r="E6" s="134">
        <v>1</v>
      </c>
      <c r="F6" s="134">
        <v>0.5</v>
      </c>
      <c r="G6" s="134">
        <v>1.8</v>
      </c>
      <c r="H6" s="134">
        <v>0.7</v>
      </c>
      <c r="I6" s="134">
        <v>1.1000000000000001</v>
      </c>
      <c r="J6" s="134">
        <v>1.1000000000000001</v>
      </c>
      <c r="K6" s="134">
        <v>0.6</v>
      </c>
      <c r="L6" s="134">
        <v>1.5</v>
      </c>
    </row>
    <row r="7" spans="1:14" s="3" customFormat="1" ht="12.75" customHeight="1">
      <c r="A7" s="46"/>
      <c r="B7" s="46" t="s">
        <v>5</v>
      </c>
      <c r="C7" s="134">
        <v>1</v>
      </c>
      <c r="D7" s="134">
        <v>1.5</v>
      </c>
      <c r="E7" s="134">
        <v>1.2</v>
      </c>
      <c r="F7" s="134">
        <v>0.9</v>
      </c>
      <c r="G7" s="134">
        <v>1.8</v>
      </c>
      <c r="H7" s="134">
        <v>0.7</v>
      </c>
      <c r="I7" s="134">
        <v>1.2</v>
      </c>
      <c r="J7" s="134">
        <v>1.4</v>
      </c>
      <c r="K7" s="134">
        <v>0.4</v>
      </c>
      <c r="L7" s="134">
        <v>1.7</v>
      </c>
    </row>
    <row r="8" spans="1:14" s="3" customFormat="1" ht="12.75" customHeight="1">
      <c r="A8" s="46"/>
      <c r="B8" s="46" t="s">
        <v>6</v>
      </c>
      <c r="C8" s="134">
        <v>0.8</v>
      </c>
      <c r="D8" s="134">
        <v>1.4</v>
      </c>
      <c r="E8" s="134">
        <v>1.4</v>
      </c>
      <c r="F8" s="134">
        <v>1</v>
      </c>
      <c r="G8" s="134">
        <v>1.9</v>
      </c>
      <c r="H8" s="134">
        <v>0.8</v>
      </c>
      <c r="I8" s="134">
        <v>1.4</v>
      </c>
      <c r="J8" s="134">
        <v>1.6</v>
      </c>
      <c r="K8" s="134">
        <v>0.3</v>
      </c>
      <c r="L8" s="134">
        <v>1.4</v>
      </c>
    </row>
    <row r="9" spans="1:14" s="3" customFormat="1" ht="12.75" customHeight="1">
      <c r="A9" s="46"/>
      <c r="B9" s="46" t="s">
        <v>7</v>
      </c>
      <c r="C9" s="134">
        <v>1.4</v>
      </c>
      <c r="D9" s="134">
        <v>2</v>
      </c>
      <c r="E9" s="134">
        <v>2.4</v>
      </c>
      <c r="F9" s="134">
        <v>1.3</v>
      </c>
      <c r="G9" s="134">
        <v>2.6</v>
      </c>
      <c r="H9" s="134">
        <v>1.8</v>
      </c>
      <c r="I9" s="134">
        <v>2.4</v>
      </c>
      <c r="J9" s="134">
        <v>2.2000000000000002</v>
      </c>
      <c r="K9" s="134">
        <v>1.6</v>
      </c>
      <c r="L9" s="134">
        <v>2</v>
      </c>
    </row>
    <row r="10" spans="1:14" s="3" customFormat="1" ht="12.75" customHeight="1">
      <c r="A10" s="46"/>
      <c r="B10" s="46" t="s">
        <v>8</v>
      </c>
      <c r="C10" s="134">
        <v>1.6</v>
      </c>
      <c r="D10" s="134">
        <v>1.8</v>
      </c>
      <c r="E10" s="134">
        <v>2.6</v>
      </c>
      <c r="F10" s="134">
        <v>1.7</v>
      </c>
      <c r="G10" s="134">
        <v>2.4</v>
      </c>
      <c r="H10" s="134">
        <v>2</v>
      </c>
      <c r="I10" s="134">
        <v>2.6</v>
      </c>
      <c r="J10" s="134">
        <v>2.2999999999999998</v>
      </c>
      <c r="K10" s="134">
        <v>2</v>
      </c>
      <c r="L10" s="134">
        <v>1.9</v>
      </c>
    </row>
    <row r="11" spans="1:14" s="3" customFormat="1" ht="12.75" customHeight="1">
      <c r="A11" s="46"/>
      <c r="B11" s="46" t="s">
        <v>9</v>
      </c>
      <c r="C11" s="134">
        <v>2.1</v>
      </c>
      <c r="D11" s="134">
        <v>2.5</v>
      </c>
      <c r="E11" s="134">
        <v>3.6</v>
      </c>
      <c r="F11" s="134">
        <v>2.6</v>
      </c>
      <c r="G11" s="134">
        <v>3</v>
      </c>
      <c r="H11" s="134">
        <v>2.1</v>
      </c>
      <c r="I11" s="134">
        <v>3.2</v>
      </c>
      <c r="J11" s="134">
        <v>2.9</v>
      </c>
      <c r="K11" s="134">
        <v>2.2000000000000002</v>
      </c>
      <c r="L11" s="134">
        <v>2.5</v>
      </c>
    </row>
    <row r="12" spans="1:14" s="3" customFormat="1" ht="12.75" customHeight="1">
      <c r="A12" s="46"/>
      <c r="B12" s="46" t="s">
        <v>10</v>
      </c>
      <c r="C12" s="134">
        <v>2.2999999999999998</v>
      </c>
      <c r="D12" s="134">
        <v>3.1</v>
      </c>
      <c r="E12" s="134">
        <v>3</v>
      </c>
      <c r="F12" s="134">
        <v>2.8</v>
      </c>
      <c r="G12" s="134">
        <v>3.6</v>
      </c>
      <c r="H12" s="134">
        <v>2.8</v>
      </c>
      <c r="I12" s="134">
        <v>3.7</v>
      </c>
      <c r="J12" s="134">
        <v>3.5</v>
      </c>
      <c r="K12" s="134">
        <v>2.8</v>
      </c>
      <c r="L12" s="134">
        <v>2.2999999999999998</v>
      </c>
    </row>
    <row r="13" spans="1:14" s="3" customFormat="1" ht="12.75" customHeight="1">
      <c r="A13" s="46"/>
      <c r="B13" s="46" t="s">
        <v>11</v>
      </c>
      <c r="C13" s="134">
        <v>3</v>
      </c>
      <c r="D13" s="134">
        <v>3.9</v>
      </c>
      <c r="E13" s="134">
        <v>4.5999999999999996</v>
      </c>
      <c r="F13" s="134">
        <v>3.2</v>
      </c>
      <c r="G13" s="134">
        <v>4.0999999999999996</v>
      </c>
      <c r="H13" s="134">
        <v>2.9</v>
      </c>
      <c r="I13" s="134">
        <v>4.5</v>
      </c>
      <c r="J13" s="134">
        <v>3.8</v>
      </c>
      <c r="K13" s="134">
        <v>3.6</v>
      </c>
      <c r="L13" s="134">
        <v>3.4</v>
      </c>
    </row>
    <row r="14" spans="1:14" s="3" customFormat="1" ht="12.75" customHeight="1">
      <c r="A14" s="50"/>
      <c r="B14" s="50" t="s">
        <v>12</v>
      </c>
      <c r="C14" s="136">
        <v>3.1</v>
      </c>
      <c r="D14" s="136">
        <v>4.2</v>
      </c>
      <c r="E14" s="136">
        <v>4.5999999999999996</v>
      </c>
      <c r="F14" s="136">
        <v>3.2</v>
      </c>
      <c r="G14" s="136">
        <v>3.8</v>
      </c>
      <c r="H14" s="136">
        <v>3.6</v>
      </c>
      <c r="I14" s="136">
        <v>5</v>
      </c>
      <c r="J14" s="136">
        <v>4.2</v>
      </c>
      <c r="K14" s="136">
        <v>3.7</v>
      </c>
      <c r="L14" s="136">
        <v>3.9</v>
      </c>
    </row>
    <row r="15" spans="1:14" ht="12.75" customHeight="1">
      <c r="A15" s="46">
        <v>2022</v>
      </c>
      <c r="B15" s="46" t="s">
        <v>1</v>
      </c>
      <c r="C15" s="134">
        <v>3.8</v>
      </c>
      <c r="D15" s="134">
        <v>5.7</v>
      </c>
      <c r="E15" s="134">
        <v>5.6</v>
      </c>
      <c r="F15" s="134">
        <v>3.9</v>
      </c>
      <c r="G15" s="134">
        <v>5.9</v>
      </c>
      <c r="H15" s="134">
        <v>4.9000000000000004</v>
      </c>
      <c r="I15" s="134">
        <v>5.9</v>
      </c>
      <c r="J15" s="134">
        <v>5.8</v>
      </c>
      <c r="K15" s="134">
        <v>4.5999999999999996</v>
      </c>
      <c r="L15" s="134">
        <v>4.8</v>
      </c>
    </row>
    <row r="16" spans="1:14" ht="12.75" customHeight="1">
      <c r="A16" s="46"/>
      <c r="B16" s="46" t="s">
        <v>2</v>
      </c>
      <c r="C16" s="134">
        <v>4.9000000000000004</v>
      </c>
      <c r="D16" s="134">
        <v>6</v>
      </c>
      <c r="E16" s="134">
        <v>6.5</v>
      </c>
      <c r="F16" s="134">
        <v>5.0999999999999996</v>
      </c>
      <c r="G16" s="134">
        <v>6.3</v>
      </c>
      <c r="H16" s="134">
        <v>5.4</v>
      </c>
      <c r="I16" s="134">
        <v>6.7</v>
      </c>
      <c r="J16" s="134">
        <v>6</v>
      </c>
      <c r="K16" s="134">
        <v>5.8</v>
      </c>
      <c r="L16" s="134">
        <v>6.2</v>
      </c>
    </row>
    <row r="17" spans="1:13" ht="12.75" customHeight="1">
      <c r="A17" s="46"/>
      <c r="B17" s="46" t="s">
        <v>3</v>
      </c>
      <c r="C17" s="134">
        <v>5.6</v>
      </c>
      <c r="D17" s="134">
        <v>6.1</v>
      </c>
      <c r="E17" s="134">
        <v>7.1</v>
      </c>
      <c r="F17" s="134">
        <v>6.1</v>
      </c>
      <c r="G17" s="134">
        <v>7.4</v>
      </c>
      <c r="H17" s="134">
        <v>5.9</v>
      </c>
      <c r="I17" s="134">
        <v>7.5</v>
      </c>
      <c r="J17" s="134">
        <v>6.8</v>
      </c>
      <c r="K17" s="134">
        <v>6.2</v>
      </c>
      <c r="L17" s="134">
        <v>7.1</v>
      </c>
    </row>
    <row r="18" spans="1:13" ht="12.75" customHeight="1">
      <c r="A18" s="46"/>
      <c r="B18" s="46" t="s">
        <v>4</v>
      </c>
      <c r="C18" s="134">
        <v>5.3</v>
      </c>
      <c r="D18" s="134">
        <v>5.5</v>
      </c>
      <c r="E18" s="134">
        <v>6.6</v>
      </c>
      <c r="F18" s="134">
        <v>5.2</v>
      </c>
      <c r="G18" s="134">
        <v>7.5</v>
      </c>
      <c r="H18" s="134">
        <v>5.5</v>
      </c>
      <c r="I18" s="134">
        <v>7</v>
      </c>
      <c r="J18" s="134">
        <v>6.3</v>
      </c>
      <c r="K18" s="134">
        <v>5.7</v>
      </c>
      <c r="L18" s="134">
        <v>6.5</v>
      </c>
    </row>
    <row r="19" spans="1:13" ht="12.75" customHeight="1">
      <c r="A19" s="46"/>
      <c r="B19" s="46" t="s">
        <v>5</v>
      </c>
      <c r="C19" s="134">
        <v>6.6</v>
      </c>
      <c r="D19" s="134">
        <v>6</v>
      </c>
      <c r="E19" s="134">
        <v>7</v>
      </c>
      <c r="F19" s="134">
        <v>6.8</v>
      </c>
      <c r="G19" s="134">
        <v>9</v>
      </c>
      <c r="H19" s="134">
        <v>5.8</v>
      </c>
      <c r="I19" s="134">
        <v>7.6</v>
      </c>
      <c r="J19" s="134">
        <v>7.9</v>
      </c>
      <c r="K19" s="134">
        <v>6.7</v>
      </c>
      <c r="L19" s="134">
        <v>7.3</v>
      </c>
    </row>
    <row r="20" spans="1:13" ht="12.75" customHeight="1">
      <c r="A20" s="46"/>
      <c r="B20" s="46" t="s">
        <v>6</v>
      </c>
      <c r="C20" s="134">
        <v>7.1</v>
      </c>
      <c r="D20" s="134">
        <v>6.5</v>
      </c>
      <c r="E20" s="134">
        <v>8.1</v>
      </c>
      <c r="F20" s="134">
        <v>9</v>
      </c>
      <c r="G20" s="134">
        <v>9</v>
      </c>
      <c r="H20" s="134">
        <v>8.1</v>
      </c>
      <c r="I20" s="134">
        <v>8.6</v>
      </c>
      <c r="J20" s="134">
        <v>8.9</v>
      </c>
      <c r="K20" s="134">
        <v>8.3000000000000007</v>
      </c>
      <c r="L20" s="134">
        <v>8.6</v>
      </c>
    </row>
    <row r="21" spans="1:13" ht="12.75" customHeight="1">
      <c r="A21" s="46"/>
      <c r="B21" s="46" t="s">
        <v>7</v>
      </c>
      <c r="C21" s="134">
        <v>7.2</v>
      </c>
      <c r="D21" s="134">
        <v>6.7</v>
      </c>
      <c r="E21" s="134">
        <v>8.1</v>
      </c>
      <c r="F21" s="134">
        <v>8.1</v>
      </c>
      <c r="G21" s="134">
        <v>9.5</v>
      </c>
      <c r="H21" s="134">
        <v>8.1999999999999993</v>
      </c>
      <c r="I21" s="134">
        <v>8.5</v>
      </c>
      <c r="J21" s="134">
        <v>8.6</v>
      </c>
      <c r="K21" s="134">
        <v>8.6</v>
      </c>
      <c r="L21" s="134">
        <v>8.6</v>
      </c>
    </row>
    <row r="22" spans="1:13" ht="12.75" customHeight="1">
      <c r="A22" s="46"/>
      <c r="B22" s="46" t="s">
        <v>8</v>
      </c>
      <c r="C22" s="134">
        <v>7.4</v>
      </c>
      <c r="D22" s="134">
        <v>7.5</v>
      </c>
      <c r="E22" s="134">
        <v>8.6999999999999993</v>
      </c>
      <c r="F22" s="134">
        <v>8.1999999999999993</v>
      </c>
      <c r="G22" s="134">
        <v>10.199999999999999</v>
      </c>
      <c r="H22" s="134">
        <v>8.6</v>
      </c>
      <c r="I22" s="134">
        <v>8.8000000000000007</v>
      </c>
      <c r="J22" s="134">
        <v>9.5</v>
      </c>
      <c r="K22" s="134">
        <v>8.8000000000000007</v>
      </c>
      <c r="L22" s="134">
        <v>9.3000000000000007</v>
      </c>
    </row>
    <row r="23" spans="1:13" ht="12.75" customHeight="1">
      <c r="A23" s="46"/>
      <c r="B23" s="46" t="s">
        <v>9</v>
      </c>
      <c r="C23" s="134">
        <v>7.7</v>
      </c>
      <c r="D23" s="134">
        <v>7.4</v>
      </c>
      <c r="E23" s="134">
        <v>8.1999999999999993</v>
      </c>
      <c r="F23" s="134">
        <v>9.1999999999999993</v>
      </c>
      <c r="G23" s="134">
        <v>10.4</v>
      </c>
      <c r="H23" s="134">
        <v>9.5</v>
      </c>
      <c r="I23" s="134">
        <v>9.1999999999999993</v>
      </c>
      <c r="J23" s="134">
        <v>10</v>
      </c>
      <c r="K23" s="134">
        <v>9.5</v>
      </c>
      <c r="L23" s="134">
        <v>9.5</v>
      </c>
    </row>
    <row r="24" spans="1:13" ht="12.75" customHeight="1">
      <c r="A24" s="46"/>
      <c r="B24" s="46" t="s">
        <v>10</v>
      </c>
      <c r="C24" s="134">
        <v>11.2</v>
      </c>
      <c r="D24" s="134">
        <v>8.6999999999999993</v>
      </c>
      <c r="E24" s="134">
        <v>13.4</v>
      </c>
      <c r="F24" s="134">
        <v>11.7</v>
      </c>
      <c r="G24" s="134">
        <v>11.7</v>
      </c>
      <c r="H24" s="134">
        <v>11.5</v>
      </c>
      <c r="I24" s="134">
        <v>10.9</v>
      </c>
      <c r="J24" s="134">
        <v>13.2</v>
      </c>
      <c r="K24" s="134">
        <v>12.7</v>
      </c>
      <c r="L24" s="134">
        <v>13.1</v>
      </c>
    </row>
    <row r="25" spans="1:13" ht="12.75" customHeight="1">
      <c r="A25" s="46"/>
      <c r="B25" s="46" t="s">
        <v>11</v>
      </c>
      <c r="C25" s="134">
        <v>11.6</v>
      </c>
      <c r="D25" s="134">
        <v>8.6</v>
      </c>
      <c r="E25" s="134">
        <v>13.5</v>
      </c>
      <c r="F25" s="134">
        <v>12</v>
      </c>
      <c r="G25" s="134">
        <v>11.5</v>
      </c>
      <c r="H25" s="134">
        <v>11</v>
      </c>
      <c r="I25" s="134">
        <v>10.9</v>
      </c>
      <c r="J25" s="134">
        <v>13.1</v>
      </c>
      <c r="K25" s="134">
        <v>12.4</v>
      </c>
      <c r="L25" s="134">
        <v>12.9</v>
      </c>
    </row>
    <row r="26" spans="1:13" ht="12.75" customHeight="1">
      <c r="A26" s="50"/>
      <c r="B26" s="50" t="s">
        <v>12</v>
      </c>
      <c r="C26" s="136">
        <v>11.5</v>
      </c>
      <c r="D26" s="136">
        <v>8.5</v>
      </c>
      <c r="E26" s="136">
        <v>13.5</v>
      </c>
      <c r="F26" s="136">
        <v>12</v>
      </c>
      <c r="G26" s="136">
        <v>12.3</v>
      </c>
      <c r="H26" s="136">
        <v>10.8</v>
      </c>
      <c r="I26" s="136">
        <v>10.199999999999999</v>
      </c>
      <c r="J26" s="136">
        <v>12</v>
      </c>
      <c r="K26" s="136">
        <v>12</v>
      </c>
      <c r="L26" s="136">
        <v>12.5</v>
      </c>
    </row>
    <row r="27" spans="1:13" ht="12.75" customHeight="1">
      <c r="A27" s="46"/>
      <c r="B27" s="62"/>
      <c r="C27" s="63"/>
      <c r="D27" s="63"/>
      <c r="E27" s="63"/>
      <c r="F27" s="64"/>
      <c r="G27" s="63"/>
      <c r="H27" s="63"/>
      <c r="I27" s="63"/>
      <c r="J27" s="64"/>
      <c r="K27" s="63"/>
      <c r="L27" s="63"/>
    </row>
    <row r="28" spans="1:13" ht="30" customHeight="1">
      <c r="A28" s="278" t="s">
        <v>0</v>
      </c>
      <c r="B28" s="278"/>
      <c r="C28" s="44" t="s">
        <v>32</v>
      </c>
      <c r="D28" s="44" t="s">
        <v>44</v>
      </c>
      <c r="E28" s="44" t="s">
        <v>33</v>
      </c>
      <c r="F28" s="65" t="s">
        <v>55</v>
      </c>
      <c r="G28" s="44" t="s">
        <v>34</v>
      </c>
      <c r="H28" s="44" t="s">
        <v>35</v>
      </c>
      <c r="I28" s="44" t="s">
        <v>36</v>
      </c>
      <c r="J28" s="65" t="s">
        <v>147</v>
      </c>
      <c r="K28" s="44" t="s">
        <v>43</v>
      </c>
      <c r="L28" s="44" t="s">
        <v>37</v>
      </c>
    </row>
    <row r="29" spans="1:13" ht="12.75" customHeight="1">
      <c r="A29" s="46">
        <v>2021</v>
      </c>
      <c r="B29" s="46" t="s">
        <v>1</v>
      </c>
      <c r="C29" s="134">
        <v>0</v>
      </c>
      <c r="D29" s="134">
        <v>0</v>
      </c>
      <c r="E29" s="134" t="s">
        <v>60</v>
      </c>
      <c r="F29" s="134">
        <v>-0.1</v>
      </c>
      <c r="G29" s="134">
        <v>0.8</v>
      </c>
      <c r="H29" s="134">
        <v>0.5</v>
      </c>
      <c r="I29" s="134">
        <v>0.7</v>
      </c>
      <c r="J29" s="134">
        <v>0.5</v>
      </c>
      <c r="K29" s="134">
        <v>0.6</v>
      </c>
      <c r="L29" s="134">
        <v>0.4</v>
      </c>
      <c r="M29" s="3"/>
    </row>
    <row r="30" spans="1:13" ht="12.75" customHeight="1">
      <c r="A30" s="46"/>
      <c r="B30" s="46" t="s">
        <v>2</v>
      </c>
      <c r="C30" s="134">
        <v>0.4</v>
      </c>
      <c r="D30" s="134">
        <v>0.3</v>
      </c>
      <c r="E30" s="134" t="s">
        <v>60</v>
      </c>
      <c r="F30" s="134">
        <v>0</v>
      </c>
      <c r="G30" s="134">
        <v>0.9</v>
      </c>
      <c r="H30" s="134">
        <v>0.7</v>
      </c>
      <c r="I30" s="134">
        <v>1.1000000000000001</v>
      </c>
      <c r="J30" s="134">
        <v>0.7</v>
      </c>
      <c r="K30" s="134">
        <v>0.8</v>
      </c>
      <c r="L30" s="134">
        <v>1</v>
      </c>
      <c r="M30" s="3"/>
    </row>
    <row r="31" spans="1:13" ht="12.75" customHeight="1">
      <c r="A31" s="46"/>
      <c r="B31" s="46" t="s">
        <v>3</v>
      </c>
      <c r="C31" s="134">
        <v>0.4</v>
      </c>
      <c r="D31" s="134">
        <v>0.3</v>
      </c>
      <c r="E31" s="134" t="s">
        <v>60</v>
      </c>
      <c r="F31" s="134">
        <v>0.1</v>
      </c>
      <c r="G31" s="134">
        <v>1.3</v>
      </c>
      <c r="H31" s="134">
        <v>0.6</v>
      </c>
      <c r="I31" s="134">
        <v>1.2</v>
      </c>
      <c r="J31" s="134">
        <v>1.1000000000000001</v>
      </c>
      <c r="K31" s="134">
        <v>0.8</v>
      </c>
      <c r="L31" s="134">
        <v>1.3</v>
      </c>
      <c r="M31" s="3"/>
    </row>
    <row r="32" spans="1:13" ht="12.75" customHeight="1">
      <c r="A32" s="46"/>
      <c r="B32" s="46" t="s">
        <v>4</v>
      </c>
      <c r="C32" s="134">
        <v>1.2</v>
      </c>
      <c r="D32" s="134">
        <v>0.5</v>
      </c>
      <c r="E32" s="134" t="s">
        <v>60</v>
      </c>
      <c r="F32" s="134">
        <v>0.9</v>
      </c>
      <c r="G32" s="134">
        <v>1.5</v>
      </c>
      <c r="H32" s="134">
        <v>1.2</v>
      </c>
      <c r="I32" s="134">
        <v>1.8</v>
      </c>
      <c r="J32" s="134">
        <v>1.7</v>
      </c>
      <c r="K32" s="134">
        <v>0.8</v>
      </c>
      <c r="L32" s="134">
        <v>1.4</v>
      </c>
      <c r="M32" s="3"/>
    </row>
    <row r="33" spans="1:13" ht="12.75" customHeight="1">
      <c r="A33" s="46"/>
      <c r="B33" s="46" t="s">
        <v>5</v>
      </c>
      <c r="C33" s="134">
        <v>1.4</v>
      </c>
      <c r="D33" s="134">
        <v>0.4</v>
      </c>
      <c r="E33" s="134" t="s">
        <v>60</v>
      </c>
      <c r="F33" s="134">
        <v>1.5</v>
      </c>
      <c r="G33" s="134">
        <v>1.3</v>
      </c>
      <c r="H33" s="134">
        <v>1.6</v>
      </c>
      <c r="I33" s="134">
        <v>2</v>
      </c>
      <c r="J33" s="134">
        <v>2</v>
      </c>
      <c r="K33" s="134">
        <v>1.4</v>
      </c>
      <c r="L33" s="134">
        <v>1.7</v>
      </c>
      <c r="M33" s="3"/>
    </row>
    <row r="34" spans="1:13" ht="12.75" customHeight="1">
      <c r="A34" s="46"/>
      <c r="B34" s="46" t="s">
        <v>6</v>
      </c>
      <c r="C34" s="134">
        <v>0.9</v>
      </c>
      <c r="D34" s="134">
        <v>0.9</v>
      </c>
      <c r="E34" s="134" t="s">
        <v>60</v>
      </c>
      <c r="F34" s="134">
        <v>1.5</v>
      </c>
      <c r="G34" s="134">
        <v>1.3</v>
      </c>
      <c r="H34" s="134">
        <v>1.8</v>
      </c>
      <c r="I34" s="134">
        <v>1.7</v>
      </c>
      <c r="J34" s="134">
        <v>2</v>
      </c>
      <c r="K34" s="134">
        <v>1.7</v>
      </c>
      <c r="L34" s="134">
        <v>1.5</v>
      </c>
      <c r="M34" s="3"/>
    </row>
    <row r="35" spans="1:13" ht="12.75" customHeight="1">
      <c r="A35" s="46"/>
      <c r="B35" s="46" t="s">
        <v>7</v>
      </c>
      <c r="C35" s="134">
        <v>1</v>
      </c>
      <c r="D35" s="134">
        <v>1.6</v>
      </c>
      <c r="E35" s="134" t="s">
        <v>60</v>
      </c>
      <c r="F35" s="134">
        <v>2.1</v>
      </c>
      <c r="G35" s="134">
        <v>1.9</v>
      </c>
      <c r="H35" s="134">
        <v>2.5</v>
      </c>
      <c r="I35" s="134">
        <v>2.1</v>
      </c>
      <c r="J35" s="134">
        <v>2.2000000000000002</v>
      </c>
      <c r="K35" s="134">
        <v>2</v>
      </c>
      <c r="L35" s="134">
        <v>1.9</v>
      </c>
      <c r="M35" s="3"/>
    </row>
    <row r="36" spans="1:13" ht="12.75" customHeight="1">
      <c r="A36" s="46"/>
      <c r="B36" s="46" t="s">
        <v>8</v>
      </c>
      <c r="C36" s="134">
        <v>1.2</v>
      </c>
      <c r="D36" s="134">
        <v>1.8</v>
      </c>
      <c r="E36" s="134" t="s">
        <v>60</v>
      </c>
      <c r="F36" s="134">
        <v>2.2999999999999998</v>
      </c>
      <c r="G36" s="134">
        <v>2.1</v>
      </c>
      <c r="H36" s="134">
        <v>2.7</v>
      </c>
      <c r="I36" s="134">
        <v>2.4</v>
      </c>
      <c r="J36" s="134">
        <v>2.2000000000000002</v>
      </c>
      <c r="K36" s="134">
        <v>2.2999999999999998</v>
      </c>
      <c r="L36" s="134">
        <v>2.1</v>
      </c>
      <c r="M36" s="3"/>
    </row>
    <row r="37" spans="1:13" ht="12.75" customHeight="1">
      <c r="A37" s="46"/>
      <c r="B37" s="46" t="s">
        <v>9</v>
      </c>
      <c r="C37" s="134">
        <v>1.8</v>
      </c>
      <c r="D37" s="134">
        <v>2.4</v>
      </c>
      <c r="E37" s="134" t="s">
        <v>60</v>
      </c>
      <c r="F37" s="134">
        <v>2.5</v>
      </c>
      <c r="G37" s="134">
        <v>2.2999999999999998</v>
      </c>
      <c r="H37" s="134">
        <v>2.7</v>
      </c>
      <c r="I37" s="134">
        <v>2.9</v>
      </c>
      <c r="J37" s="134">
        <v>2.6</v>
      </c>
      <c r="K37" s="134">
        <v>2.8</v>
      </c>
      <c r="L37" s="134">
        <v>2.6</v>
      </c>
      <c r="M37" s="3"/>
    </row>
    <row r="38" spans="1:13" ht="12.75" customHeight="1">
      <c r="A38" s="46"/>
      <c r="B38" s="46" t="s">
        <v>10</v>
      </c>
      <c r="C38" s="134">
        <v>2.5</v>
      </c>
      <c r="D38" s="134">
        <v>2.7</v>
      </c>
      <c r="E38" s="134" t="s">
        <v>60</v>
      </c>
      <c r="F38" s="134">
        <v>2.9</v>
      </c>
      <c r="G38" s="134">
        <v>2.8</v>
      </c>
      <c r="H38" s="134">
        <v>3.3</v>
      </c>
      <c r="I38" s="134">
        <v>3.1</v>
      </c>
      <c r="J38" s="134">
        <v>3.2</v>
      </c>
      <c r="K38" s="134">
        <v>3.3</v>
      </c>
      <c r="L38" s="134">
        <v>3.1</v>
      </c>
      <c r="M38" s="3"/>
    </row>
    <row r="39" spans="1:13" ht="12.75" customHeight="1">
      <c r="A39" s="46"/>
      <c r="B39" s="46" t="s">
        <v>11</v>
      </c>
      <c r="C39" s="134">
        <v>3.3</v>
      </c>
      <c r="D39" s="134">
        <v>3.4</v>
      </c>
      <c r="E39" s="134" t="s">
        <v>60</v>
      </c>
      <c r="F39" s="134">
        <v>3.3</v>
      </c>
      <c r="G39" s="134">
        <v>3.2</v>
      </c>
      <c r="H39" s="134">
        <v>4.2</v>
      </c>
      <c r="I39" s="134">
        <v>3.7</v>
      </c>
      <c r="J39" s="134">
        <v>4.0999999999999996</v>
      </c>
      <c r="K39" s="134">
        <v>4</v>
      </c>
      <c r="L39" s="134">
        <v>3.8</v>
      </c>
      <c r="M39" s="3"/>
    </row>
    <row r="40" spans="1:13" ht="12.75" customHeight="1">
      <c r="A40" s="50"/>
      <c r="B40" s="50" t="s">
        <v>12</v>
      </c>
      <c r="C40" s="136">
        <v>3.6</v>
      </c>
      <c r="D40" s="136">
        <v>3.9</v>
      </c>
      <c r="E40" s="136" t="s">
        <v>60</v>
      </c>
      <c r="F40" s="136">
        <v>3.5</v>
      </c>
      <c r="G40" s="136">
        <v>3.7</v>
      </c>
      <c r="H40" s="136">
        <v>4.4000000000000004</v>
      </c>
      <c r="I40" s="136">
        <v>4</v>
      </c>
      <c r="J40" s="136">
        <v>4.0999999999999996</v>
      </c>
      <c r="K40" s="136">
        <v>4.4000000000000004</v>
      </c>
      <c r="L40" s="136">
        <v>4.2</v>
      </c>
      <c r="M40" s="3"/>
    </row>
    <row r="41" spans="1:13" ht="12.75" customHeight="1">
      <c r="A41" s="46">
        <v>2022</v>
      </c>
      <c r="B41" s="46" t="s">
        <v>1</v>
      </c>
      <c r="C41" s="134">
        <v>4.7</v>
      </c>
      <c r="D41" s="134">
        <v>4.8</v>
      </c>
      <c r="E41" s="134" t="s">
        <v>60</v>
      </c>
      <c r="F41" s="134">
        <v>4.5999999999999996</v>
      </c>
      <c r="G41" s="134">
        <v>4.8</v>
      </c>
      <c r="H41" s="134">
        <v>5.4</v>
      </c>
      <c r="I41" s="134">
        <v>4.5</v>
      </c>
      <c r="J41" s="134">
        <v>4.8</v>
      </c>
      <c r="K41" s="134">
        <v>5.6</v>
      </c>
      <c r="L41" s="134">
        <v>5.0999999999999996</v>
      </c>
      <c r="M41" s="3"/>
    </row>
    <row r="42" spans="1:13" ht="12.75" customHeight="1">
      <c r="A42" s="46"/>
      <c r="B42" s="46" t="s">
        <v>2</v>
      </c>
      <c r="C42" s="134">
        <v>5.2</v>
      </c>
      <c r="D42" s="134">
        <v>5.9</v>
      </c>
      <c r="E42" s="134" t="s">
        <v>60</v>
      </c>
      <c r="F42" s="134">
        <v>5.6</v>
      </c>
      <c r="G42" s="134">
        <v>5.7</v>
      </c>
      <c r="H42" s="134">
        <v>6.2</v>
      </c>
      <c r="I42" s="134">
        <v>5.4</v>
      </c>
      <c r="J42" s="134">
        <v>5.7</v>
      </c>
      <c r="K42" s="134">
        <v>6.9</v>
      </c>
      <c r="L42" s="134">
        <v>5.6</v>
      </c>
      <c r="M42" s="3"/>
    </row>
    <row r="43" spans="1:13" ht="12.75" customHeight="1">
      <c r="A43" s="46"/>
      <c r="B43" s="46" t="s">
        <v>3</v>
      </c>
      <c r="C43" s="134">
        <v>5.7</v>
      </c>
      <c r="D43" s="134">
        <v>6</v>
      </c>
      <c r="E43" s="134" t="s">
        <v>60</v>
      </c>
      <c r="F43" s="134">
        <v>6.2</v>
      </c>
      <c r="G43" s="134">
        <v>6.5</v>
      </c>
      <c r="H43" s="134">
        <v>7.1</v>
      </c>
      <c r="I43" s="134">
        <v>6.4</v>
      </c>
      <c r="J43" s="134">
        <v>6.4</v>
      </c>
      <c r="K43" s="134">
        <v>7.6</v>
      </c>
      <c r="L43" s="134">
        <v>6.2</v>
      </c>
      <c r="M43" s="3"/>
    </row>
    <row r="44" spans="1:13" ht="12.75" customHeight="1">
      <c r="A44" s="46"/>
      <c r="B44" s="46" t="s">
        <v>4</v>
      </c>
      <c r="C44" s="134">
        <v>4.8</v>
      </c>
      <c r="D44" s="134">
        <v>5.5</v>
      </c>
      <c r="E44" s="134" t="s">
        <v>60</v>
      </c>
      <c r="F44" s="134">
        <v>5.6</v>
      </c>
      <c r="G44" s="134">
        <v>6</v>
      </c>
      <c r="H44" s="134">
        <v>6.3</v>
      </c>
      <c r="I44" s="134">
        <v>5.4</v>
      </c>
      <c r="J44" s="134">
        <v>5.6</v>
      </c>
      <c r="K44" s="134">
        <v>7</v>
      </c>
      <c r="L44" s="134">
        <v>6.4</v>
      </c>
      <c r="M44" s="3"/>
    </row>
    <row r="45" spans="1:13" ht="12.75" customHeight="1">
      <c r="A45" s="46"/>
      <c r="B45" s="46" t="s">
        <v>5</v>
      </c>
      <c r="C45" s="134">
        <v>5.6</v>
      </c>
      <c r="D45" s="134">
        <v>6.3</v>
      </c>
      <c r="E45" s="134" t="s">
        <v>60</v>
      </c>
      <c r="F45" s="134">
        <v>5.8</v>
      </c>
      <c r="G45" s="134">
        <v>6.6</v>
      </c>
      <c r="H45" s="134">
        <v>7.1</v>
      </c>
      <c r="I45" s="134">
        <v>6.1</v>
      </c>
      <c r="J45" s="134">
        <v>6.2</v>
      </c>
      <c r="K45" s="134">
        <v>8.8000000000000007</v>
      </c>
      <c r="L45" s="134">
        <v>7.1</v>
      </c>
      <c r="M45" s="3"/>
    </row>
    <row r="46" spans="1:13" ht="12.75" customHeight="1">
      <c r="A46" s="46"/>
      <c r="B46" s="46" t="s">
        <v>6</v>
      </c>
      <c r="C46" s="134">
        <v>6.7</v>
      </c>
      <c r="D46" s="134">
        <v>7.3</v>
      </c>
      <c r="E46" s="134" t="s">
        <v>60</v>
      </c>
      <c r="F46" s="134">
        <v>6.5</v>
      </c>
      <c r="G46" s="134">
        <v>7.6</v>
      </c>
      <c r="H46" s="134">
        <v>7.8</v>
      </c>
      <c r="I46" s="134">
        <v>7.1</v>
      </c>
      <c r="J46" s="134">
        <v>7.1</v>
      </c>
      <c r="K46" s="134">
        <v>9.6999999999999993</v>
      </c>
      <c r="L46" s="134">
        <v>8.4</v>
      </c>
      <c r="M46" s="3"/>
    </row>
    <row r="47" spans="1:13" ht="12.75" customHeight="1">
      <c r="A47" s="46"/>
      <c r="B47" s="46" t="s">
        <v>7</v>
      </c>
      <c r="C47" s="134">
        <v>7</v>
      </c>
      <c r="D47" s="134">
        <v>7.5</v>
      </c>
      <c r="E47" s="134" t="s">
        <v>60</v>
      </c>
      <c r="F47" s="134">
        <v>6.9</v>
      </c>
      <c r="G47" s="134">
        <v>7.6</v>
      </c>
      <c r="H47" s="134">
        <v>7.8</v>
      </c>
      <c r="I47" s="134">
        <v>7.3</v>
      </c>
      <c r="J47" s="134">
        <v>7.1</v>
      </c>
      <c r="K47" s="134">
        <v>9.8000000000000007</v>
      </c>
      <c r="L47" s="134">
        <v>8.5</v>
      </c>
      <c r="M47" s="3"/>
    </row>
    <row r="48" spans="1:13" ht="12.75" customHeight="1">
      <c r="A48" s="46"/>
      <c r="B48" s="46" t="s">
        <v>8</v>
      </c>
      <c r="C48" s="134">
        <v>7.5</v>
      </c>
      <c r="D48" s="134">
        <v>7.8</v>
      </c>
      <c r="E48" s="134" t="s">
        <v>60</v>
      </c>
      <c r="F48" s="134">
        <v>7.5</v>
      </c>
      <c r="G48" s="134">
        <v>8.1999999999999993</v>
      </c>
      <c r="H48" s="134">
        <v>8.4</v>
      </c>
      <c r="I48" s="134">
        <v>7.6</v>
      </c>
      <c r="J48" s="134">
        <v>7.5</v>
      </c>
      <c r="K48" s="134">
        <v>10.4</v>
      </c>
      <c r="L48" s="134">
        <v>8.5</v>
      </c>
      <c r="M48" s="3"/>
    </row>
    <row r="49" spans="1:13" ht="12.75" customHeight="1">
      <c r="A49" s="46"/>
      <c r="B49" s="46" t="s">
        <v>9</v>
      </c>
      <c r="C49" s="134">
        <v>7.7</v>
      </c>
      <c r="D49" s="134">
        <v>8.3000000000000007</v>
      </c>
      <c r="E49" s="134" t="s">
        <v>60</v>
      </c>
      <c r="F49" s="134">
        <v>7.7</v>
      </c>
      <c r="G49" s="134">
        <v>8.6999999999999993</v>
      </c>
      <c r="H49" s="134">
        <v>9.1</v>
      </c>
      <c r="I49" s="134">
        <v>7.7</v>
      </c>
      <c r="J49" s="134">
        <v>7.6</v>
      </c>
      <c r="K49" s="134">
        <v>10.8</v>
      </c>
      <c r="L49" s="134">
        <v>8.9</v>
      </c>
      <c r="M49" s="3"/>
    </row>
    <row r="50" spans="1:13" ht="12.75" customHeight="1">
      <c r="A50" s="46"/>
      <c r="B50" s="46" t="s">
        <v>10</v>
      </c>
      <c r="C50" s="134">
        <v>10.5</v>
      </c>
      <c r="D50" s="134">
        <v>11.3</v>
      </c>
      <c r="E50" s="134" t="s">
        <v>60</v>
      </c>
      <c r="F50" s="134">
        <v>11</v>
      </c>
      <c r="G50" s="134">
        <v>10.9</v>
      </c>
      <c r="H50" s="134">
        <v>11.9</v>
      </c>
      <c r="I50" s="134">
        <v>9.1</v>
      </c>
      <c r="J50" s="134">
        <v>10</v>
      </c>
      <c r="K50" s="134">
        <v>14.9</v>
      </c>
      <c r="L50" s="134">
        <v>12.2</v>
      </c>
      <c r="M50" s="3"/>
    </row>
    <row r="51" spans="1:13" ht="12.75" customHeight="1">
      <c r="A51" s="46"/>
      <c r="B51" s="46" t="s">
        <v>11</v>
      </c>
      <c r="C51" s="134">
        <v>10.5</v>
      </c>
      <c r="D51" s="134">
        <v>10.9</v>
      </c>
      <c r="E51" s="134" t="s">
        <v>60</v>
      </c>
      <c r="F51" s="134">
        <v>11.4</v>
      </c>
      <c r="G51" s="134">
        <v>11.2</v>
      </c>
      <c r="H51" s="134">
        <v>12.2</v>
      </c>
      <c r="I51" s="134">
        <v>9.1999999999999993</v>
      </c>
      <c r="J51" s="134">
        <v>10.1</v>
      </c>
      <c r="K51" s="134">
        <v>14.7</v>
      </c>
      <c r="L51" s="134">
        <v>12.1</v>
      </c>
      <c r="M51" s="3"/>
    </row>
    <row r="52" spans="1:13" ht="12.75" customHeight="1">
      <c r="A52" s="50"/>
      <c r="B52" s="50" t="s">
        <v>12</v>
      </c>
      <c r="C52" s="136">
        <v>10.1</v>
      </c>
      <c r="D52" s="136">
        <v>10.3</v>
      </c>
      <c r="E52" s="136" t="s">
        <v>60</v>
      </c>
      <c r="F52" s="136">
        <v>11.3</v>
      </c>
      <c r="G52" s="136">
        <v>11.1</v>
      </c>
      <c r="H52" s="136">
        <v>12.5</v>
      </c>
      <c r="I52" s="136">
        <v>9.1999999999999993</v>
      </c>
      <c r="J52" s="136">
        <v>10.199999999999999</v>
      </c>
      <c r="K52" s="136">
        <v>14.6</v>
      </c>
      <c r="L52" s="136">
        <v>11.7</v>
      </c>
      <c r="M52" s="3"/>
    </row>
    <row r="53" spans="1:13" ht="12.75" customHeight="1">
      <c r="A53" s="66"/>
      <c r="B53" s="6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3"/>
    </row>
    <row r="54" spans="1:13" ht="12.75" customHeight="1">
      <c r="A54" s="286" t="s">
        <v>38</v>
      </c>
      <c r="B54" s="286"/>
      <c r="C54" s="286"/>
      <c r="D54" s="286"/>
      <c r="E54" s="58"/>
      <c r="F54" s="58"/>
      <c r="G54" s="58"/>
      <c r="H54" s="58"/>
      <c r="I54" s="58"/>
      <c r="J54" s="58"/>
      <c r="K54" s="58"/>
      <c r="L54" s="58"/>
      <c r="M54" s="3"/>
    </row>
    <row r="55" spans="1:13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3:13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3:1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3:13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3:13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3:13">
      <c r="K69" s="3"/>
      <c r="L69" s="3"/>
      <c r="M69" s="3"/>
    </row>
    <row r="70" spans="3:13">
      <c r="K70" s="3"/>
      <c r="L70" s="3"/>
      <c r="M70" s="3"/>
    </row>
    <row r="71" spans="3:13">
      <c r="K71" s="3"/>
      <c r="L71" s="3"/>
      <c r="M71" s="3"/>
    </row>
    <row r="72" spans="3:13">
      <c r="K72" s="3"/>
      <c r="L72" s="3"/>
      <c r="M72" s="3"/>
    </row>
    <row r="73" spans="3:13">
      <c r="K73" s="3"/>
      <c r="L73" s="3"/>
      <c r="M73" s="3"/>
    </row>
    <row r="74" spans="3:13">
      <c r="K74" s="3"/>
      <c r="L74" s="3"/>
      <c r="M74" s="3"/>
    </row>
    <row r="75" spans="3:13">
      <c r="K75" s="3"/>
      <c r="L75" s="3"/>
      <c r="M75" s="3"/>
    </row>
    <row r="76" spans="3:13">
      <c r="K76" s="3"/>
      <c r="L76" s="3"/>
      <c r="M76" s="3"/>
    </row>
    <row r="77" spans="3:13">
      <c r="K77" s="3"/>
      <c r="L77" s="3"/>
      <c r="M77" s="3"/>
    </row>
    <row r="78" spans="3:13">
      <c r="K78" s="3"/>
      <c r="L78" s="3"/>
      <c r="M78" s="3"/>
    </row>
    <row r="79" spans="3:13">
      <c r="K79" s="3"/>
      <c r="L79" s="3"/>
      <c r="M79" s="3"/>
    </row>
    <row r="80" spans="3:13">
      <c r="K80" s="3"/>
      <c r="L80" s="3"/>
      <c r="M80" s="3"/>
    </row>
    <row r="81" spans="11:13">
      <c r="K81" s="3"/>
      <c r="L81" s="3"/>
      <c r="M81" s="3"/>
    </row>
    <row r="82" spans="11:13">
      <c r="K82" s="3"/>
      <c r="L82" s="3"/>
      <c r="M82" s="3"/>
    </row>
    <row r="83" spans="11:13">
      <c r="K83" s="3"/>
      <c r="L83" s="3"/>
      <c r="M83" s="3"/>
    </row>
    <row r="84" spans="11:13">
      <c r="K84" s="3"/>
      <c r="L84" s="3"/>
      <c r="M84" s="3"/>
    </row>
    <row r="85" spans="11:13">
      <c r="K85" s="3"/>
      <c r="L85" s="3"/>
      <c r="M85" s="3"/>
    </row>
    <row r="86" spans="11:13">
      <c r="K86" s="3"/>
      <c r="L86" s="3"/>
      <c r="M86" s="3"/>
    </row>
    <row r="87" spans="11:13">
      <c r="K87" s="3"/>
      <c r="L87" s="3"/>
      <c r="M87" s="3"/>
    </row>
    <row r="88" spans="11:13">
      <c r="K88" s="3"/>
      <c r="L88" s="3"/>
      <c r="M88" s="3"/>
    </row>
    <row r="89" spans="11:13">
      <c r="K89" s="3"/>
      <c r="L89" s="3"/>
      <c r="M89" s="3"/>
    </row>
    <row r="90" spans="11:13">
      <c r="K90" s="3"/>
      <c r="L90" s="3"/>
      <c r="M90" s="3"/>
    </row>
    <row r="91" spans="11:13">
      <c r="K91" s="3"/>
      <c r="L91" s="3"/>
      <c r="M91" s="3"/>
    </row>
    <row r="92" spans="11:13">
      <c r="K92" s="3"/>
      <c r="L92" s="3"/>
      <c r="M92" s="3"/>
    </row>
    <row r="93" spans="11:13">
      <c r="K93" s="3"/>
      <c r="L93" s="3"/>
      <c r="M93" s="3"/>
    </row>
    <row r="94" spans="11:13">
      <c r="K94" s="3"/>
      <c r="L94" s="3"/>
      <c r="M94" s="3"/>
    </row>
    <row r="95" spans="11:13">
      <c r="K95" s="3"/>
      <c r="L95" s="3"/>
      <c r="M95" s="3"/>
    </row>
    <row r="96" spans="11:13">
      <c r="K96" s="3"/>
      <c r="L96" s="3"/>
      <c r="M96" s="3"/>
    </row>
    <row r="97" spans="11:13">
      <c r="K97" s="3"/>
      <c r="L97" s="3"/>
      <c r="M97" s="3"/>
    </row>
    <row r="98" spans="11:13">
      <c r="K98" s="3"/>
      <c r="L98" s="3"/>
      <c r="M98" s="3"/>
    </row>
    <row r="99" spans="11:13">
      <c r="K99" s="3"/>
      <c r="L99" s="3"/>
      <c r="M99" s="3"/>
    </row>
    <row r="100" spans="11:13">
      <c r="K100" s="3"/>
      <c r="L100" s="3"/>
      <c r="M100" s="3"/>
    </row>
    <row r="101" spans="11:13">
      <c r="K101" s="3"/>
      <c r="L101" s="3"/>
      <c r="M101" s="3"/>
    </row>
    <row r="102" spans="11:13">
      <c r="K102" s="3"/>
      <c r="L102" s="3"/>
      <c r="M102" s="3"/>
    </row>
    <row r="103" spans="11:13">
      <c r="K103" s="3"/>
      <c r="L103" s="3"/>
      <c r="M103" s="3"/>
    </row>
    <row r="104" spans="11:13">
      <c r="K104" s="3"/>
      <c r="L104" s="3"/>
      <c r="M104" s="3"/>
    </row>
    <row r="105" spans="11:13">
      <c r="K105" s="3"/>
      <c r="L105" s="3"/>
      <c r="M105" s="3"/>
    </row>
    <row r="106" spans="11:13">
      <c r="K106" s="3"/>
      <c r="L106" s="3"/>
      <c r="M106" s="3"/>
    </row>
    <row r="107" spans="11:13">
      <c r="K107" s="3"/>
      <c r="L107" s="3"/>
      <c r="M107" s="3"/>
    </row>
    <row r="108" spans="11:13">
      <c r="K108" s="3"/>
      <c r="L108" s="3"/>
      <c r="M108" s="3"/>
    </row>
    <row r="109" spans="11:13">
      <c r="K109" s="3"/>
      <c r="L109" s="3"/>
      <c r="M109" s="3"/>
    </row>
    <row r="110" spans="11:13">
      <c r="K110" s="3"/>
      <c r="L110" s="3"/>
      <c r="M110" s="3"/>
    </row>
    <row r="111" spans="11:13">
      <c r="K111" s="3"/>
      <c r="L111" s="3"/>
      <c r="M111" s="3"/>
    </row>
    <row r="112" spans="11:13">
      <c r="K112" s="3"/>
      <c r="L112" s="3"/>
      <c r="M112" s="3"/>
    </row>
    <row r="113" spans="11:13">
      <c r="K113" s="3"/>
      <c r="L113" s="3"/>
      <c r="M113" s="3"/>
    </row>
    <row r="114" spans="11:13">
      <c r="K114" s="3"/>
      <c r="L114" s="3"/>
      <c r="M114" s="3"/>
    </row>
    <row r="115" spans="11:13">
      <c r="K115" s="3"/>
      <c r="L115" s="3"/>
      <c r="M115" s="3"/>
    </row>
    <row r="116" spans="11:13">
      <c r="K116" s="3"/>
      <c r="L116" s="3"/>
      <c r="M116" s="3"/>
    </row>
    <row r="117" spans="11:13">
      <c r="K117" s="3"/>
      <c r="L117" s="3"/>
      <c r="M117" s="3"/>
    </row>
    <row r="118" spans="11:13">
      <c r="K118" s="3"/>
      <c r="L118" s="3"/>
      <c r="M118" s="3"/>
    </row>
    <row r="119" spans="11:13">
      <c r="K119" s="3"/>
      <c r="L119" s="3"/>
      <c r="M119" s="3"/>
    </row>
    <row r="120" spans="11:13">
      <c r="K120" s="3"/>
      <c r="L120" s="3"/>
      <c r="M120" s="3"/>
    </row>
    <row r="121" spans="11:13">
      <c r="K121" s="3"/>
      <c r="L121" s="3"/>
      <c r="M121" s="3"/>
    </row>
    <row r="122" spans="11:13">
      <c r="K122" s="3"/>
      <c r="L122" s="3"/>
      <c r="M122" s="3"/>
    </row>
    <row r="123" spans="11:13">
      <c r="K123" s="3"/>
      <c r="L123" s="3"/>
      <c r="M123" s="3"/>
    </row>
    <row r="124" spans="11:13">
      <c r="K124" s="3"/>
      <c r="L124" s="3"/>
      <c r="M124" s="3"/>
    </row>
    <row r="125" spans="11:13">
      <c r="K125" s="3"/>
      <c r="L125" s="3"/>
      <c r="M125" s="3"/>
    </row>
    <row r="126" spans="11:13">
      <c r="K126" s="3"/>
      <c r="L126" s="3"/>
      <c r="M126" s="3"/>
    </row>
    <row r="127" spans="11:13">
      <c r="K127" s="3"/>
      <c r="L127" s="3"/>
      <c r="M127" s="3"/>
    </row>
    <row r="128" spans="11:13">
      <c r="K128" s="3"/>
      <c r="L128" s="3"/>
      <c r="M128" s="3"/>
    </row>
    <row r="129" spans="11:13">
      <c r="K129" s="3"/>
      <c r="L129" s="3"/>
      <c r="M129" s="3"/>
    </row>
    <row r="130" spans="11:13">
      <c r="K130" s="3"/>
      <c r="L130" s="3"/>
      <c r="M130" s="3"/>
    </row>
    <row r="131" spans="11:13">
      <c r="K131" s="3"/>
      <c r="L131" s="3"/>
      <c r="M131" s="3"/>
    </row>
    <row r="132" spans="11:13">
      <c r="K132" s="3"/>
      <c r="L132" s="3"/>
      <c r="M132" s="3"/>
    </row>
    <row r="133" spans="11:13">
      <c r="K133" s="3"/>
      <c r="L133" s="3"/>
      <c r="M133" s="3"/>
    </row>
    <row r="134" spans="11:13">
      <c r="K134" s="3"/>
      <c r="L134" s="3"/>
      <c r="M134" s="3"/>
    </row>
    <row r="135" spans="11:13">
      <c r="K135" s="3"/>
      <c r="L135" s="3"/>
      <c r="M135" s="3"/>
    </row>
    <row r="136" spans="11:13">
      <c r="K136" s="3"/>
      <c r="L136" s="3"/>
      <c r="M136" s="3"/>
    </row>
    <row r="137" spans="11:13">
      <c r="K137" s="3"/>
      <c r="L137" s="3"/>
      <c r="M137" s="3"/>
    </row>
    <row r="138" spans="11:13">
      <c r="K138" s="3"/>
      <c r="L138" s="3"/>
      <c r="M138" s="3"/>
    </row>
    <row r="139" spans="11:13">
      <c r="K139" s="3"/>
      <c r="L139" s="3"/>
      <c r="M139" s="3"/>
    </row>
    <row r="140" spans="11:13">
      <c r="K140" s="3"/>
      <c r="L140" s="3"/>
      <c r="M140" s="3"/>
    </row>
    <row r="141" spans="11:13">
      <c r="K141" s="3"/>
      <c r="L141" s="3"/>
      <c r="M141" s="3"/>
    </row>
    <row r="142" spans="11:13">
      <c r="K142" s="3"/>
      <c r="L142" s="3"/>
      <c r="M142" s="3"/>
    </row>
    <row r="143" spans="11:13">
      <c r="K143" s="3"/>
      <c r="L143" s="3"/>
      <c r="M143" s="3"/>
    </row>
  </sheetData>
  <mergeCells count="4">
    <mergeCell ref="A54:D54"/>
    <mergeCell ref="A1:L1"/>
    <mergeCell ref="A2:B2"/>
    <mergeCell ref="A28:B28"/>
  </mergeCells>
  <phoneticPr fontId="9" type="noConversion"/>
  <hyperlinks>
    <hyperlink ref="N1" location="INDICE!A1" display="Torna all'indice" xr:uid="{00000000-0004-0000-15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45270-C8C3-499A-B0BA-6582DDF191E3}">
  <sheetPr codeName="Foglio1">
    <tabColor rgb="FF00FF00"/>
  </sheetPr>
  <dimension ref="A1:H87"/>
  <sheetViews>
    <sheetView showGridLines="0" topLeftCell="A70" workbookViewId="0">
      <selection activeCell="C66" sqref="C66"/>
    </sheetView>
  </sheetViews>
  <sheetFormatPr defaultColWidth="8.77734375" defaultRowHeight="14.4"/>
  <cols>
    <col min="1" max="1" width="68.77734375" style="222" customWidth="1"/>
    <col min="2" max="16384" width="8.77734375" style="222"/>
  </cols>
  <sheetData>
    <row r="1" spans="1:8" ht="33" customHeight="1">
      <c r="A1" s="290" t="s">
        <v>212</v>
      </c>
      <c r="B1" s="290"/>
      <c r="C1" s="290"/>
      <c r="D1" s="290"/>
      <c r="E1" s="290"/>
      <c r="F1" s="290"/>
      <c r="G1" s="138"/>
      <c r="H1" s="139" t="s">
        <v>134</v>
      </c>
    </row>
    <row r="2" spans="1:8" s="223" customFormat="1" ht="13.8">
      <c r="B2" s="288">
        <v>2020</v>
      </c>
      <c r="C2" s="288"/>
      <c r="D2" s="288"/>
      <c r="E2" s="288"/>
      <c r="F2" s="288"/>
    </row>
    <row r="3" spans="1:8" s="223" customFormat="1" ht="13.8">
      <c r="B3" s="224" t="s">
        <v>211</v>
      </c>
      <c r="C3" s="224" t="s">
        <v>210</v>
      </c>
      <c r="D3" s="225" t="s">
        <v>209</v>
      </c>
      <c r="E3" s="225" t="s">
        <v>208</v>
      </c>
      <c r="F3" s="225" t="s">
        <v>48</v>
      </c>
    </row>
    <row r="4" spans="1:8" s="223" customFormat="1" ht="13.8">
      <c r="A4" s="223" t="s">
        <v>207</v>
      </c>
      <c r="B4" s="223">
        <v>10</v>
      </c>
      <c r="C4" s="223">
        <v>2</v>
      </c>
      <c r="D4" s="223">
        <v>1</v>
      </c>
      <c r="E4" s="223">
        <v>0</v>
      </c>
      <c r="F4" s="223">
        <v>13</v>
      </c>
    </row>
    <row r="5" spans="1:8" s="223" customFormat="1" ht="13.8">
      <c r="A5" s="223" t="s">
        <v>206</v>
      </c>
      <c r="B5" s="223">
        <v>1895</v>
      </c>
      <c r="C5" s="223">
        <v>121</v>
      </c>
      <c r="D5" s="223">
        <v>8</v>
      </c>
      <c r="E5" s="223">
        <v>1</v>
      </c>
      <c r="F5" s="223">
        <v>2025</v>
      </c>
    </row>
    <row r="6" spans="1:8" s="223" customFormat="1" ht="13.8">
      <c r="A6" s="223" t="s">
        <v>205</v>
      </c>
      <c r="B6" s="223">
        <v>73</v>
      </c>
      <c r="C6" s="223">
        <v>11</v>
      </c>
      <c r="D6" s="223">
        <v>6</v>
      </c>
      <c r="E6" s="223">
        <v>0</v>
      </c>
      <c r="F6" s="223">
        <v>90</v>
      </c>
    </row>
    <row r="7" spans="1:8" s="223" customFormat="1" ht="13.8">
      <c r="A7" s="223" t="s">
        <v>204</v>
      </c>
      <c r="B7" s="223">
        <v>97</v>
      </c>
      <c r="C7" s="223">
        <v>18</v>
      </c>
      <c r="D7" s="223">
        <v>8</v>
      </c>
      <c r="E7" s="223">
        <v>2</v>
      </c>
      <c r="F7" s="223">
        <v>125</v>
      </c>
    </row>
    <row r="8" spans="1:8" s="223" customFormat="1" ht="13.8">
      <c r="A8" s="223" t="s">
        <v>203</v>
      </c>
      <c r="B8" s="223">
        <v>1825</v>
      </c>
      <c r="C8" s="223">
        <v>123</v>
      </c>
      <c r="D8" s="223">
        <v>5</v>
      </c>
      <c r="E8" s="223">
        <v>0</v>
      </c>
      <c r="F8" s="223">
        <v>1953</v>
      </c>
    </row>
    <row r="9" spans="1:8" s="223" customFormat="1" ht="13.8">
      <c r="A9" s="223" t="s">
        <v>202</v>
      </c>
      <c r="B9" s="223">
        <v>11133</v>
      </c>
      <c r="C9" s="223">
        <v>477</v>
      </c>
      <c r="D9" s="223">
        <v>27</v>
      </c>
      <c r="E9" s="223">
        <v>0</v>
      </c>
      <c r="F9" s="223">
        <v>11637</v>
      </c>
    </row>
    <row r="10" spans="1:8" s="223" customFormat="1" ht="13.8">
      <c r="A10" s="223" t="s">
        <v>201</v>
      </c>
      <c r="B10" s="223">
        <v>924</v>
      </c>
      <c r="C10" s="223">
        <v>118</v>
      </c>
      <c r="D10" s="223">
        <v>14</v>
      </c>
      <c r="E10" s="223">
        <v>6</v>
      </c>
      <c r="F10" s="223">
        <v>1062</v>
      </c>
    </row>
    <row r="11" spans="1:8" s="223" customFormat="1" ht="13.8">
      <c r="A11" s="223" t="s">
        <v>200</v>
      </c>
      <c r="B11" s="223">
        <v>2237</v>
      </c>
      <c r="C11" s="223">
        <v>224</v>
      </c>
      <c r="D11" s="223">
        <v>11</v>
      </c>
      <c r="E11" s="223">
        <v>0</v>
      </c>
      <c r="F11" s="223">
        <v>2472</v>
      </c>
    </row>
    <row r="12" spans="1:8" s="223" customFormat="1" ht="13.8">
      <c r="A12" s="223" t="s">
        <v>199</v>
      </c>
      <c r="B12" s="223">
        <v>1031</v>
      </c>
      <c r="C12" s="223">
        <v>56</v>
      </c>
      <c r="D12" s="223">
        <v>10</v>
      </c>
      <c r="E12" s="223">
        <v>4</v>
      </c>
      <c r="F12" s="223">
        <v>1101</v>
      </c>
    </row>
    <row r="13" spans="1:8" s="223" customFormat="1" ht="13.8">
      <c r="A13" s="223" t="s">
        <v>198</v>
      </c>
      <c r="B13" s="223">
        <v>1165</v>
      </c>
      <c r="C13" s="223">
        <v>61</v>
      </c>
      <c r="D13" s="223">
        <v>8</v>
      </c>
      <c r="E13" s="223">
        <v>2</v>
      </c>
      <c r="F13" s="223">
        <v>1236</v>
      </c>
    </row>
    <row r="14" spans="1:8" s="223" customFormat="1" ht="13.8">
      <c r="A14" s="223" t="s">
        <v>197</v>
      </c>
      <c r="B14" s="223">
        <v>1361</v>
      </c>
      <c r="C14" s="223">
        <v>7</v>
      </c>
      <c r="D14" s="223">
        <v>0</v>
      </c>
      <c r="E14" s="223">
        <v>0</v>
      </c>
      <c r="F14" s="223">
        <v>1368</v>
      </c>
    </row>
    <row r="15" spans="1:8" s="223" customFormat="1" ht="13.8">
      <c r="A15" s="223" t="s">
        <v>196</v>
      </c>
      <c r="B15" s="223">
        <v>8121</v>
      </c>
      <c r="C15" s="223">
        <v>43</v>
      </c>
      <c r="D15" s="223">
        <v>5</v>
      </c>
      <c r="E15" s="223">
        <v>0</v>
      </c>
      <c r="F15" s="223">
        <v>8169</v>
      </c>
    </row>
    <row r="16" spans="1:8" s="223" customFormat="1" ht="13.8">
      <c r="A16" s="223" t="s">
        <v>195</v>
      </c>
      <c r="B16" s="223">
        <v>1311</v>
      </c>
      <c r="C16" s="223">
        <v>111</v>
      </c>
      <c r="D16" s="223">
        <v>32</v>
      </c>
      <c r="E16" s="223">
        <v>13</v>
      </c>
      <c r="F16" s="223">
        <v>1467</v>
      </c>
    </row>
    <row r="17" spans="1:6" s="223" customFormat="1" ht="13.8">
      <c r="A17" s="223" t="s">
        <v>194</v>
      </c>
      <c r="B17" s="223">
        <v>348</v>
      </c>
      <c r="C17" s="223">
        <v>41</v>
      </c>
      <c r="D17" s="223">
        <v>2</v>
      </c>
      <c r="E17" s="223">
        <v>0</v>
      </c>
      <c r="F17" s="223">
        <v>391</v>
      </c>
    </row>
    <row r="18" spans="1:6" s="223" customFormat="1" ht="13.8">
      <c r="A18" s="223" t="s">
        <v>193</v>
      </c>
      <c r="B18" s="223">
        <v>4437</v>
      </c>
      <c r="C18" s="223">
        <v>97</v>
      </c>
      <c r="D18" s="223">
        <v>21</v>
      </c>
      <c r="E18" s="223">
        <v>3</v>
      </c>
      <c r="F18" s="223">
        <v>4558</v>
      </c>
    </row>
    <row r="19" spans="1:6" s="223" customFormat="1" ht="13.8">
      <c r="A19" s="223" t="s">
        <v>192</v>
      </c>
      <c r="B19" s="223">
        <v>671</v>
      </c>
      <c r="C19" s="223">
        <v>25</v>
      </c>
      <c r="D19" s="223">
        <v>2</v>
      </c>
      <c r="E19" s="223">
        <v>1</v>
      </c>
      <c r="F19" s="223">
        <v>699</v>
      </c>
    </row>
    <row r="20" spans="1:6" s="223" customFormat="1" ht="13.8">
      <c r="A20" s="226" t="s">
        <v>191</v>
      </c>
      <c r="B20" s="226">
        <v>1625</v>
      </c>
      <c r="C20" s="226">
        <v>26</v>
      </c>
      <c r="D20" s="226">
        <v>1</v>
      </c>
      <c r="E20" s="226">
        <v>0</v>
      </c>
      <c r="F20" s="226">
        <v>1652</v>
      </c>
    </row>
    <row r="21" spans="1:6" s="223" customFormat="1" ht="13.8">
      <c r="A21" s="223" t="s">
        <v>48</v>
      </c>
      <c r="B21" s="223">
        <v>38264</v>
      </c>
      <c r="C21" s="223">
        <v>1561</v>
      </c>
      <c r="D21" s="223">
        <v>161</v>
      </c>
      <c r="E21" s="223">
        <v>32</v>
      </c>
      <c r="F21" s="223">
        <v>40018</v>
      </c>
    </row>
    <row r="22" spans="1:6" s="223" customFormat="1" ht="13.8"/>
    <row r="23" spans="1:6" s="223" customFormat="1" ht="12.75" customHeight="1">
      <c r="B23" s="288">
        <v>2021</v>
      </c>
      <c r="C23" s="288"/>
      <c r="D23" s="288"/>
      <c r="E23" s="288"/>
      <c r="F23" s="288"/>
    </row>
    <row r="24" spans="1:6" s="223" customFormat="1" ht="13.8">
      <c r="B24" s="227" t="s">
        <v>211</v>
      </c>
      <c r="C24" s="227" t="s">
        <v>210</v>
      </c>
      <c r="D24" s="228" t="s">
        <v>209</v>
      </c>
      <c r="E24" s="228" t="s">
        <v>208</v>
      </c>
      <c r="F24" s="228" t="s">
        <v>48</v>
      </c>
    </row>
    <row r="25" spans="1:6" s="223" customFormat="1" ht="13.8">
      <c r="A25" s="223" t="s">
        <v>207</v>
      </c>
      <c r="B25" s="223">
        <v>9</v>
      </c>
      <c r="C25" s="223">
        <v>2</v>
      </c>
      <c r="D25" s="223">
        <v>1</v>
      </c>
      <c r="E25" s="223">
        <v>0</v>
      </c>
      <c r="F25" s="223">
        <v>12</v>
      </c>
    </row>
    <row r="26" spans="1:6" s="223" customFormat="1" ht="13.8">
      <c r="A26" s="223" t="s">
        <v>206</v>
      </c>
      <c r="B26" s="223">
        <v>1862</v>
      </c>
      <c r="C26" s="223">
        <v>142</v>
      </c>
      <c r="D26" s="223">
        <v>7</v>
      </c>
      <c r="E26" s="223">
        <v>1</v>
      </c>
      <c r="F26" s="223">
        <v>2012</v>
      </c>
    </row>
    <row r="27" spans="1:6" s="223" customFormat="1" ht="13.8">
      <c r="A27" s="223" t="s">
        <v>205</v>
      </c>
      <c r="B27" s="223">
        <v>79</v>
      </c>
      <c r="C27" s="223">
        <v>12</v>
      </c>
      <c r="D27" s="223">
        <v>7</v>
      </c>
      <c r="E27" s="223">
        <v>0</v>
      </c>
      <c r="F27" s="223">
        <v>98</v>
      </c>
    </row>
    <row r="28" spans="1:6" s="223" customFormat="1" ht="13.8">
      <c r="A28" s="223" t="s">
        <v>204</v>
      </c>
      <c r="B28" s="223">
        <v>90</v>
      </c>
      <c r="C28" s="223">
        <v>25</v>
      </c>
      <c r="D28" s="223">
        <v>6</v>
      </c>
      <c r="E28" s="223">
        <v>2</v>
      </c>
      <c r="F28" s="223">
        <v>123</v>
      </c>
    </row>
    <row r="29" spans="1:6" s="223" customFormat="1" ht="13.8">
      <c r="A29" s="223" t="s">
        <v>203</v>
      </c>
      <c r="B29" s="223">
        <v>2123</v>
      </c>
      <c r="C29" s="223">
        <v>188</v>
      </c>
      <c r="D29" s="223">
        <v>8</v>
      </c>
      <c r="E29" s="223">
        <v>0</v>
      </c>
      <c r="F29" s="223">
        <v>2319</v>
      </c>
    </row>
    <row r="30" spans="1:6" s="223" customFormat="1" ht="13.8">
      <c r="A30" s="223" t="s">
        <v>202</v>
      </c>
      <c r="B30" s="223">
        <v>10892</v>
      </c>
      <c r="C30" s="223">
        <v>527</v>
      </c>
      <c r="D30" s="223">
        <v>26</v>
      </c>
      <c r="E30" s="223">
        <v>0</v>
      </c>
      <c r="F30" s="223">
        <v>11445</v>
      </c>
    </row>
    <row r="31" spans="1:6" s="223" customFormat="1" ht="13.8">
      <c r="A31" s="223" t="s">
        <v>201</v>
      </c>
      <c r="B31" s="223">
        <v>923</v>
      </c>
      <c r="C31" s="223">
        <v>126</v>
      </c>
      <c r="D31" s="223">
        <v>12</v>
      </c>
      <c r="E31" s="223">
        <v>6</v>
      </c>
      <c r="F31" s="223">
        <v>1067</v>
      </c>
    </row>
    <row r="32" spans="1:6" s="223" customFormat="1" ht="13.8">
      <c r="A32" s="223" t="s">
        <v>200</v>
      </c>
      <c r="B32" s="223">
        <v>2275</v>
      </c>
      <c r="C32" s="223">
        <v>221</v>
      </c>
      <c r="D32" s="223">
        <v>9</v>
      </c>
      <c r="E32" s="223">
        <v>1</v>
      </c>
      <c r="F32" s="223">
        <v>2506</v>
      </c>
    </row>
    <row r="33" spans="1:6" s="223" customFormat="1" ht="13.8">
      <c r="A33" s="223" t="s">
        <v>199</v>
      </c>
      <c r="B33" s="223">
        <v>1037</v>
      </c>
      <c r="C33" s="223">
        <v>66</v>
      </c>
      <c r="D33" s="223">
        <v>7</v>
      </c>
      <c r="E33" s="223">
        <v>3</v>
      </c>
      <c r="F33" s="223">
        <v>1113</v>
      </c>
    </row>
    <row r="34" spans="1:6" s="223" customFormat="1" ht="13.8">
      <c r="A34" s="223" t="s">
        <v>198</v>
      </c>
      <c r="B34" s="223">
        <v>1151</v>
      </c>
      <c r="C34" s="223">
        <v>66</v>
      </c>
      <c r="D34" s="223">
        <v>10</v>
      </c>
      <c r="E34" s="223">
        <v>1</v>
      </c>
      <c r="F34" s="223">
        <v>1228</v>
      </c>
    </row>
    <row r="35" spans="1:6" s="223" customFormat="1" ht="13.8">
      <c r="A35" s="223" t="s">
        <v>197</v>
      </c>
      <c r="B35" s="223">
        <v>1372</v>
      </c>
      <c r="C35" s="223">
        <v>6</v>
      </c>
      <c r="D35" s="223">
        <v>0</v>
      </c>
      <c r="E35" s="223">
        <v>0</v>
      </c>
      <c r="F35" s="223">
        <v>1378</v>
      </c>
    </row>
    <row r="36" spans="1:6" s="223" customFormat="1" ht="13.8">
      <c r="A36" s="223" t="s">
        <v>196</v>
      </c>
      <c r="B36" s="223">
        <v>8883</v>
      </c>
      <c r="C36" s="223">
        <v>44</v>
      </c>
      <c r="D36" s="223">
        <v>9</v>
      </c>
      <c r="E36" s="223">
        <v>1</v>
      </c>
      <c r="F36" s="223">
        <v>8937</v>
      </c>
    </row>
    <row r="37" spans="1:6" s="223" customFormat="1" ht="13.8">
      <c r="A37" s="223" t="s">
        <v>195</v>
      </c>
      <c r="B37" s="223">
        <v>1433</v>
      </c>
      <c r="C37" s="223">
        <v>123</v>
      </c>
      <c r="D37" s="223">
        <v>36</v>
      </c>
      <c r="E37" s="223">
        <v>12</v>
      </c>
      <c r="F37" s="223">
        <v>1604</v>
      </c>
    </row>
    <row r="38" spans="1:6" s="223" customFormat="1" ht="13.8">
      <c r="A38" s="223" t="s">
        <v>194</v>
      </c>
      <c r="B38" s="223">
        <v>366</v>
      </c>
      <c r="C38" s="223">
        <v>30</v>
      </c>
      <c r="D38" s="223">
        <v>3</v>
      </c>
      <c r="E38" s="223">
        <v>0</v>
      </c>
      <c r="F38" s="223">
        <v>399</v>
      </c>
    </row>
    <row r="39" spans="1:6" s="223" customFormat="1" ht="13.8">
      <c r="A39" s="223" t="s">
        <v>193</v>
      </c>
      <c r="B39" s="223">
        <v>4909</v>
      </c>
      <c r="C39" s="223">
        <v>99</v>
      </c>
      <c r="D39" s="223">
        <v>16</v>
      </c>
      <c r="E39" s="223">
        <v>3</v>
      </c>
      <c r="F39" s="223">
        <v>5027</v>
      </c>
    </row>
    <row r="40" spans="1:6" s="223" customFormat="1" ht="13.8">
      <c r="A40" s="223" t="s">
        <v>192</v>
      </c>
      <c r="B40" s="223">
        <v>715</v>
      </c>
      <c r="C40" s="223">
        <v>27</v>
      </c>
      <c r="D40" s="223">
        <v>3</v>
      </c>
      <c r="E40" s="223">
        <v>1</v>
      </c>
      <c r="F40" s="223">
        <v>746</v>
      </c>
    </row>
    <row r="41" spans="1:6" s="223" customFormat="1" ht="13.8">
      <c r="A41" s="226" t="s">
        <v>191</v>
      </c>
      <c r="B41" s="226">
        <v>1625</v>
      </c>
      <c r="C41" s="226">
        <v>33</v>
      </c>
      <c r="D41" s="226">
        <v>0</v>
      </c>
      <c r="E41" s="226">
        <v>0</v>
      </c>
      <c r="F41" s="226">
        <v>1658</v>
      </c>
    </row>
    <row r="42" spans="1:6" s="223" customFormat="1" ht="13.8">
      <c r="A42" s="223" t="s">
        <v>48</v>
      </c>
      <c r="B42" s="223">
        <v>39744</v>
      </c>
      <c r="C42" s="223">
        <v>1737</v>
      </c>
      <c r="D42" s="223">
        <v>160</v>
      </c>
      <c r="E42" s="223">
        <v>31</v>
      </c>
      <c r="F42" s="223">
        <v>41672</v>
      </c>
    </row>
    <row r="43" spans="1:6" s="223" customFormat="1" ht="13.8"/>
    <row r="44" spans="1:6" s="223" customFormat="1" ht="13.8">
      <c r="B44" s="289" t="s">
        <v>260</v>
      </c>
      <c r="C44" s="288"/>
      <c r="D44" s="288"/>
      <c r="E44" s="288"/>
      <c r="F44" s="288"/>
    </row>
    <row r="45" spans="1:6" s="223" customFormat="1" ht="13.8">
      <c r="B45" s="227" t="s">
        <v>211</v>
      </c>
      <c r="C45" s="227" t="s">
        <v>210</v>
      </c>
      <c r="D45" s="228" t="s">
        <v>209</v>
      </c>
      <c r="E45" s="228" t="s">
        <v>208</v>
      </c>
      <c r="F45" s="228" t="s">
        <v>48</v>
      </c>
    </row>
    <row r="46" spans="1:6" s="223" customFormat="1" ht="13.8">
      <c r="A46" s="223" t="s">
        <v>207</v>
      </c>
      <c r="B46" s="229">
        <v>-1</v>
      </c>
      <c r="C46" s="229">
        <v>0</v>
      </c>
      <c r="D46" s="229">
        <v>0</v>
      </c>
      <c r="E46" s="229">
        <v>0</v>
      </c>
      <c r="F46" s="229">
        <v>-1</v>
      </c>
    </row>
    <row r="47" spans="1:6" s="223" customFormat="1" ht="13.8">
      <c r="A47" s="223" t="s">
        <v>206</v>
      </c>
      <c r="B47" s="229">
        <v>-33</v>
      </c>
      <c r="C47" s="229">
        <v>21</v>
      </c>
      <c r="D47" s="229">
        <v>-1</v>
      </c>
      <c r="E47" s="229">
        <v>0</v>
      </c>
      <c r="F47" s="229">
        <v>-13</v>
      </c>
    </row>
    <row r="48" spans="1:6" s="223" customFormat="1" ht="13.8">
      <c r="A48" s="223" t="s">
        <v>205</v>
      </c>
      <c r="B48" s="229">
        <v>6</v>
      </c>
      <c r="C48" s="229">
        <v>1</v>
      </c>
      <c r="D48" s="229">
        <v>1</v>
      </c>
      <c r="E48" s="229">
        <v>0</v>
      </c>
      <c r="F48" s="229">
        <v>8</v>
      </c>
    </row>
    <row r="49" spans="1:6" s="223" customFormat="1" ht="13.8">
      <c r="A49" s="223" t="s">
        <v>204</v>
      </c>
      <c r="B49" s="229">
        <v>-7</v>
      </c>
      <c r="C49" s="229">
        <v>7</v>
      </c>
      <c r="D49" s="229">
        <v>-2</v>
      </c>
      <c r="E49" s="229">
        <v>0</v>
      </c>
      <c r="F49" s="229">
        <v>-2</v>
      </c>
    </row>
    <row r="50" spans="1:6" s="223" customFormat="1" ht="13.8">
      <c r="A50" s="223" t="s">
        <v>203</v>
      </c>
      <c r="B50" s="229">
        <v>298</v>
      </c>
      <c r="C50" s="229">
        <v>65</v>
      </c>
      <c r="D50" s="229">
        <v>3</v>
      </c>
      <c r="E50" s="229">
        <v>0</v>
      </c>
      <c r="F50" s="229">
        <v>366</v>
      </c>
    </row>
    <row r="51" spans="1:6" s="223" customFormat="1" ht="13.8">
      <c r="A51" s="223" t="s">
        <v>202</v>
      </c>
      <c r="B51" s="229">
        <v>-241</v>
      </c>
      <c r="C51" s="229">
        <v>50</v>
      </c>
      <c r="D51" s="229">
        <v>-1</v>
      </c>
      <c r="E51" s="229">
        <v>0</v>
      </c>
      <c r="F51" s="229">
        <v>-192</v>
      </c>
    </row>
    <row r="52" spans="1:6" s="223" customFormat="1" ht="13.8">
      <c r="A52" s="223" t="s">
        <v>201</v>
      </c>
      <c r="B52" s="229">
        <v>-1</v>
      </c>
      <c r="C52" s="229">
        <v>8</v>
      </c>
      <c r="D52" s="229">
        <v>-2</v>
      </c>
      <c r="E52" s="229">
        <v>0</v>
      </c>
      <c r="F52" s="229">
        <v>5</v>
      </c>
    </row>
    <row r="53" spans="1:6" s="223" customFormat="1" ht="13.8">
      <c r="A53" s="223" t="s">
        <v>200</v>
      </c>
      <c r="B53" s="229">
        <v>38</v>
      </c>
      <c r="C53" s="229">
        <v>-3</v>
      </c>
      <c r="D53" s="229">
        <v>-2</v>
      </c>
      <c r="E53" s="229">
        <v>1</v>
      </c>
      <c r="F53" s="229">
        <v>34</v>
      </c>
    </row>
    <row r="54" spans="1:6" s="223" customFormat="1" ht="13.8">
      <c r="A54" s="223" t="s">
        <v>199</v>
      </c>
      <c r="B54" s="229">
        <v>6</v>
      </c>
      <c r="C54" s="229">
        <v>10</v>
      </c>
      <c r="D54" s="229">
        <v>-3</v>
      </c>
      <c r="E54" s="229">
        <v>-1</v>
      </c>
      <c r="F54" s="229">
        <v>12</v>
      </c>
    </row>
    <row r="55" spans="1:6" s="223" customFormat="1" ht="13.8">
      <c r="A55" s="223" t="s">
        <v>198</v>
      </c>
      <c r="B55" s="229">
        <v>-14</v>
      </c>
      <c r="C55" s="229">
        <v>5</v>
      </c>
      <c r="D55" s="229">
        <v>2</v>
      </c>
      <c r="E55" s="229">
        <v>-1</v>
      </c>
      <c r="F55" s="229">
        <v>-8</v>
      </c>
    </row>
    <row r="56" spans="1:6" s="223" customFormat="1" ht="13.8">
      <c r="A56" s="223" t="s">
        <v>197</v>
      </c>
      <c r="B56" s="229">
        <v>11</v>
      </c>
      <c r="C56" s="229">
        <v>-1</v>
      </c>
      <c r="D56" s="229">
        <v>0</v>
      </c>
      <c r="E56" s="229">
        <v>0</v>
      </c>
      <c r="F56" s="229">
        <v>10</v>
      </c>
    </row>
    <row r="57" spans="1:6" s="223" customFormat="1" ht="13.8">
      <c r="A57" s="223" t="s">
        <v>196</v>
      </c>
      <c r="B57" s="229">
        <v>762</v>
      </c>
      <c r="C57" s="229">
        <v>1</v>
      </c>
      <c r="D57" s="229">
        <v>4</v>
      </c>
      <c r="E57" s="229">
        <v>1</v>
      </c>
      <c r="F57" s="229">
        <v>768</v>
      </c>
    </row>
    <row r="58" spans="1:6" s="223" customFormat="1" ht="13.8">
      <c r="A58" s="223" t="s">
        <v>195</v>
      </c>
      <c r="B58" s="229">
        <v>122</v>
      </c>
      <c r="C58" s="229">
        <v>12</v>
      </c>
      <c r="D58" s="229">
        <v>4</v>
      </c>
      <c r="E58" s="229">
        <v>-1</v>
      </c>
      <c r="F58" s="229">
        <v>137</v>
      </c>
    </row>
    <row r="59" spans="1:6" s="223" customFormat="1" ht="13.8">
      <c r="A59" s="223" t="s">
        <v>194</v>
      </c>
      <c r="B59" s="229">
        <v>18</v>
      </c>
      <c r="C59" s="229">
        <v>-11</v>
      </c>
      <c r="D59" s="229">
        <v>1</v>
      </c>
      <c r="E59" s="229">
        <v>0</v>
      </c>
      <c r="F59" s="229">
        <v>8</v>
      </c>
    </row>
    <row r="60" spans="1:6" s="223" customFormat="1" ht="13.8">
      <c r="A60" s="223" t="s">
        <v>193</v>
      </c>
      <c r="B60" s="229">
        <v>472</v>
      </c>
      <c r="C60" s="229">
        <v>2</v>
      </c>
      <c r="D60" s="229">
        <v>-5</v>
      </c>
      <c r="E60" s="229">
        <v>0</v>
      </c>
      <c r="F60" s="229">
        <v>469</v>
      </c>
    </row>
    <row r="61" spans="1:6" s="223" customFormat="1" ht="13.8">
      <c r="A61" s="223" t="s">
        <v>192</v>
      </c>
      <c r="B61" s="229">
        <v>44</v>
      </c>
      <c r="C61" s="229">
        <v>2</v>
      </c>
      <c r="D61" s="229">
        <v>1</v>
      </c>
      <c r="E61" s="229">
        <v>0</v>
      </c>
      <c r="F61" s="229">
        <v>47</v>
      </c>
    </row>
    <row r="62" spans="1:6" s="223" customFormat="1" ht="13.8">
      <c r="A62" s="226" t="s">
        <v>191</v>
      </c>
      <c r="B62" s="230">
        <v>0</v>
      </c>
      <c r="C62" s="230">
        <v>7</v>
      </c>
      <c r="D62" s="230">
        <v>-1</v>
      </c>
      <c r="E62" s="230">
        <v>0</v>
      </c>
      <c r="F62" s="230">
        <v>6</v>
      </c>
    </row>
    <row r="63" spans="1:6" s="223" customFormat="1" ht="13.8">
      <c r="A63" s="223" t="s">
        <v>48</v>
      </c>
      <c r="B63" s="229">
        <v>1480</v>
      </c>
      <c r="C63" s="229">
        <v>176</v>
      </c>
      <c r="D63" s="229">
        <v>-1</v>
      </c>
      <c r="E63" s="229">
        <v>-1</v>
      </c>
      <c r="F63" s="229">
        <v>1654</v>
      </c>
    </row>
    <row r="64" spans="1:6" s="223" customFormat="1" ht="13.8"/>
    <row r="65" spans="1:6" s="223" customFormat="1" ht="13.8">
      <c r="B65" s="289" t="s">
        <v>261</v>
      </c>
      <c r="C65" s="288"/>
      <c r="D65" s="288"/>
      <c r="E65" s="288"/>
      <c r="F65" s="288"/>
    </row>
    <row r="66" spans="1:6" s="223" customFormat="1" ht="13.8">
      <c r="B66" s="227" t="s">
        <v>211</v>
      </c>
      <c r="C66" s="227" t="s">
        <v>210</v>
      </c>
      <c r="D66" s="228" t="s">
        <v>209</v>
      </c>
      <c r="E66" s="228" t="s">
        <v>208</v>
      </c>
      <c r="F66" s="228" t="s">
        <v>48</v>
      </c>
    </row>
    <row r="67" spans="1:6" s="223" customFormat="1" ht="13.8">
      <c r="A67" s="223" t="s">
        <v>207</v>
      </c>
      <c r="B67" s="231">
        <v>-0.1</v>
      </c>
      <c r="C67" s="231">
        <v>0</v>
      </c>
      <c r="D67" s="231">
        <v>0</v>
      </c>
      <c r="E67" s="231" t="s">
        <v>60</v>
      </c>
      <c r="F67" s="231">
        <v>-7.6923076923076927E-2</v>
      </c>
    </row>
    <row r="68" spans="1:6" s="223" customFormat="1" ht="13.8">
      <c r="A68" s="223" t="s">
        <v>206</v>
      </c>
      <c r="B68" s="231">
        <v>-1.7414248021108178E-2</v>
      </c>
      <c r="C68" s="231">
        <v>0.17355371900826447</v>
      </c>
      <c r="D68" s="231">
        <v>-0.125</v>
      </c>
      <c r="E68" s="231">
        <v>0</v>
      </c>
      <c r="F68" s="231">
        <v>-6.4197530864197527E-3</v>
      </c>
    </row>
    <row r="69" spans="1:6" s="223" customFormat="1" ht="13.8">
      <c r="A69" s="223" t="s">
        <v>205</v>
      </c>
      <c r="B69" s="231">
        <v>8.2191780821917804E-2</v>
      </c>
      <c r="C69" s="231">
        <v>9.0909090909090912E-2</v>
      </c>
      <c r="D69" s="231">
        <v>0.16666666666666666</v>
      </c>
      <c r="E69" s="231" t="s">
        <v>60</v>
      </c>
      <c r="F69" s="231">
        <v>8.8888888888888892E-2</v>
      </c>
    </row>
    <row r="70" spans="1:6" s="223" customFormat="1" ht="13.8">
      <c r="A70" s="223" t="s">
        <v>204</v>
      </c>
      <c r="B70" s="231">
        <v>-7.2164948453608241E-2</v>
      </c>
      <c r="C70" s="231">
        <v>0.3888888888888889</v>
      </c>
      <c r="D70" s="231">
        <v>-0.25</v>
      </c>
      <c r="E70" s="231">
        <v>0</v>
      </c>
      <c r="F70" s="231">
        <v>-1.6E-2</v>
      </c>
    </row>
    <row r="71" spans="1:6" s="223" customFormat="1" ht="13.8">
      <c r="A71" s="223" t="s">
        <v>203</v>
      </c>
      <c r="B71" s="231">
        <v>0.16328767123287671</v>
      </c>
      <c r="C71" s="231">
        <v>0.52845528455284552</v>
      </c>
      <c r="D71" s="231">
        <v>0.6</v>
      </c>
      <c r="E71" s="231" t="s">
        <v>60</v>
      </c>
      <c r="F71" s="231">
        <v>0.18740399385560677</v>
      </c>
    </row>
    <row r="72" spans="1:6" s="223" customFormat="1" ht="13.8">
      <c r="A72" s="223" t="s">
        <v>202</v>
      </c>
      <c r="B72" s="231">
        <v>-2.16473547112189E-2</v>
      </c>
      <c r="C72" s="231">
        <v>0.10482180293501048</v>
      </c>
      <c r="D72" s="231">
        <v>-3.7037037037037035E-2</v>
      </c>
      <c r="E72" s="231" t="s">
        <v>60</v>
      </c>
      <c r="F72" s="231">
        <v>-1.6499097705594226E-2</v>
      </c>
    </row>
    <row r="73" spans="1:6" s="223" customFormat="1" ht="13.8">
      <c r="A73" s="223" t="s">
        <v>201</v>
      </c>
      <c r="B73" s="231">
        <v>-1.0822510822510823E-3</v>
      </c>
      <c r="C73" s="231">
        <v>6.7796610169491525E-2</v>
      </c>
      <c r="D73" s="231">
        <v>-0.14285714285714285</v>
      </c>
      <c r="E73" s="231">
        <v>0</v>
      </c>
      <c r="F73" s="231">
        <v>4.7080979284369112E-3</v>
      </c>
    </row>
    <row r="74" spans="1:6" s="223" customFormat="1" ht="13.8">
      <c r="A74" s="223" t="s">
        <v>200</v>
      </c>
      <c r="B74" s="231">
        <v>1.6987036209208762E-2</v>
      </c>
      <c r="C74" s="231">
        <v>-1.3392857142857142E-2</v>
      </c>
      <c r="D74" s="231">
        <v>-0.18181818181818182</v>
      </c>
      <c r="E74" s="231" t="s">
        <v>60</v>
      </c>
      <c r="F74" s="231">
        <v>1.3754045307443365E-2</v>
      </c>
    </row>
    <row r="75" spans="1:6" s="223" customFormat="1" ht="13.8">
      <c r="A75" s="223" t="s">
        <v>199</v>
      </c>
      <c r="B75" s="231">
        <v>5.8195926285160042E-3</v>
      </c>
      <c r="C75" s="231">
        <v>0.17857142857142858</v>
      </c>
      <c r="D75" s="231">
        <v>-0.3</v>
      </c>
      <c r="E75" s="231">
        <v>-0.25</v>
      </c>
      <c r="F75" s="231">
        <v>1.0899182561307902E-2</v>
      </c>
    </row>
    <row r="76" spans="1:6" s="223" customFormat="1" ht="13.8">
      <c r="A76" s="223" t="s">
        <v>198</v>
      </c>
      <c r="B76" s="231">
        <v>-1.201716738197425E-2</v>
      </c>
      <c r="C76" s="231">
        <v>8.1967213114754092E-2</v>
      </c>
      <c r="D76" s="231">
        <v>0.25</v>
      </c>
      <c r="E76" s="231">
        <v>-0.5</v>
      </c>
      <c r="F76" s="231">
        <v>-6.4724919093851136E-3</v>
      </c>
    </row>
    <row r="77" spans="1:6" s="223" customFormat="1" ht="13.8">
      <c r="A77" s="223" t="s">
        <v>197</v>
      </c>
      <c r="B77" s="231">
        <v>8.0822924320352683E-3</v>
      </c>
      <c r="C77" s="231">
        <v>-0.14285714285714285</v>
      </c>
      <c r="D77" s="231" t="s">
        <v>60</v>
      </c>
      <c r="E77" s="231" t="s">
        <v>60</v>
      </c>
      <c r="F77" s="231">
        <v>7.3099415204678359E-3</v>
      </c>
    </row>
    <row r="78" spans="1:6" s="223" customFormat="1" ht="13.8">
      <c r="A78" s="223" t="s">
        <v>196</v>
      </c>
      <c r="B78" s="231">
        <v>9.3830809013668262E-2</v>
      </c>
      <c r="C78" s="231">
        <v>2.3255813953488372E-2</v>
      </c>
      <c r="D78" s="231">
        <v>0.8</v>
      </c>
      <c r="E78" s="231" t="s">
        <v>60</v>
      </c>
      <c r="F78" s="231">
        <v>9.4013955196474472E-2</v>
      </c>
    </row>
    <row r="79" spans="1:6" s="223" customFormat="1" ht="13.8">
      <c r="A79" s="223" t="s">
        <v>195</v>
      </c>
      <c r="B79" s="231">
        <v>9.3058733790999243E-2</v>
      </c>
      <c r="C79" s="231">
        <v>0.10810810810810811</v>
      </c>
      <c r="D79" s="231">
        <v>0.125</v>
      </c>
      <c r="E79" s="231">
        <v>-7.6923076923076927E-2</v>
      </c>
      <c r="F79" s="231">
        <v>9.3387866394001359E-2</v>
      </c>
    </row>
    <row r="80" spans="1:6" s="223" customFormat="1" ht="13.8">
      <c r="A80" s="223" t="s">
        <v>194</v>
      </c>
      <c r="B80" s="231">
        <v>5.1724137931034482E-2</v>
      </c>
      <c r="C80" s="231">
        <v>-0.26829268292682928</v>
      </c>
      <c r="D80" s="231">
        <v>0.5</v>
      </c>
      <c r="E80" s="231" t="s">
        <v>60</v>
      </c>
      <c r="F80" s="231">
        <v>2.0460358056265986E-2</v>
      </c>
    </row>
    <row r="81" spans="1:6" s="223" customFormat="1" ht="13.8">
      <c r="A81" s="223" t="s">
        <v>193</v>
      </c>
      <c r="B81" s="231">
        <v>0.10637818345729096</v>
      </c>
      <c r="C81" s="231">
        <v>2.0618556701030927E-2</v>
      </c>
      <c r="D81" s="231">
        <v>-0.23809523809523808</v>
      </c>
      <c r="E81" s="231">
        <v>0</v>
      </c>
      <c r="F81" s="231">
        <v>0.10289600702062308</v>
      </c>
    </row>
    <row r="82" spans="1:6" s="223" customFormat="1" ht="13.8">
      <c r="A82" s="223" t="s">
        <v>192</v>
      </c>
      <c r="B82" s="231">
        <v>6.5573770491803282E-2</v>
      </c>
      <c r="C82" s="231">
        <v>0.08</v>
      </c>
      <c r="D82" s="231">
        <v>0.5</v>
      </c>
      <c r="E82" s="231">
        <v>0</v>
      </c>
      <c r="F82" s="231">
        <v>6.7238912732474967E-2</v>
      </c>
    </row>
    <row r="83" spans="1:6" s="223" customFormat="1" ht="13.8">
      <c r="A83" s="226" t="s">
        <v>191</v>
      </c>
      <c r="B83" s="232">
        <v>0</v>
      </c>
      <c r="C83" s="232">
        <v>0.26923076923076922</v>
      </c>
      <c r="D83" s="232">
        <v>-1</v>
      </c>
      <c r="E83" s="232" t="s">
        <v>60</v>
      </c>
      <c r="F83" s="232">
        <v>3.6319612590799033E-3</v>
      </c>
    </row>
    <row r="84" spans="1:6" s="223" customFormat="1" ht="13.8">
      <c r="A84" s="223" t="s">
        <v>48</v>
      </c>
      <c r="B84" s="231">
        <v>3.8678653564708343E-2</v>
      </c>
      <c r="C84" s="231">
        <v>0.11274823830877642</v>
      </c>
      <c r="D84" s="231">
        <v>-6.2111801242236021E-3</v>
      </c>
      <c r="E84" s="231">
        <v>-3.125E-2</v>
      </c>
      <c r="F84" s="231">
        <v>4.1331400869608674E-2</v>
      </c>
    </row>
    <row r="85" spans="1:6" s="223" customFormat="1" ht="13.8"/>
    <row r="86" spans="1:6" s="223" customFormat="1" ht="13.8">
      <c r="A86" s="233" t="s">
        <v>190</v>
      </c>
    </row>
    <row r="87" spans="1:6" s="223" customFormat="1" ht="13.8"/>
  </sheetData>
  <mergeCells count="5">
    <mergeCell ref="B2:F2"/>
    <mergeCell ref="B23:F23"/>
    <mergeCell ref="B44:F44"/>
    <mergeCell ref="B65:F65"/>
    <mergeCell ref="A1:F1"/>
  </mergeCells>
  <hyperlinks>
    <hyperlink ref="H1" location="INDICE!A1" display="Torna all'indice" xr:uid="{990BF2E7-A506-47C2-AA8B-ED3FBF56BFC6}"/>
  </hyperlinks>
  <pageMargins left="0.7" right="0.7" top="0.75" bottom="0.75" header="0.3" footer="0.3"/>
  <ignoredErrors>
    <ignoredError sqref="C3 C24 C45 C66" twoDigitTextYear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69C6-99C5-4541-83F4-A9F523E8E21E}">
  <sheetPr>
    <tabColor rgb="FF00FF00"/>
  </sheetPr>
  <dimension ref="A1:H87"/>
  <sheetViews>
    <sheetView showGridLines="0" topLeftCell="A19" workbookViewId="0">
      <selection activeCell="C45" sqref="C45"/>
    </sheetView>
  </sheetViews>
  <sheetFormatPr defaultColWidth="8.77734375" defaultRowHeight="14.4"/>
  <cols>
    <col min="1" max="1" width="68.77734375" style="222" customWidth="1"/>
    <col min="2" max="5" width="8.77734375" style="222" bestFit="1" customWidth="1"/>
    <col min="6" max="6" width="9.44140625" style="222" bestFit="1" customWidth="1"/>
    <col min="7" max="16384" width="8.77734375" style="222"/>
  </cols>
  <sheetData>
    <row r="1" spans="1:8" ht="31.05" customHeight="1">
      <c r="A1" s="290" t="s">
        <v>213</v>
      </c>
      <c r="B1" s="294"/>
      <c r="C1" s="294"/>
      <c r="D1" s="294"/>
      <c r="E1" s="294"/>
      <c r="F1" s="294"/>
      <c r="G1" s="138"/>
      <c r="H1" s="139" t="s">
        <v>134</v>
      </c>
    </row>
    <row r="2" spans="1:8" s="223" customFormat="1" ht="13.8">
      <c r="B2" s="288">
        <v>2020</v>
      </c>
      <c r="C2" s="288"/>
      <c r="D2" s="288"/>
      <c r="E2" s="288"/>
      <c r="F2" s="288"/>
    </row>
    <row r="3" spans="1:8" s="223" customFormat="1" ht="13.8">
      <c r="B3" s="224" t="s">
        <v>211</v>
      </c>
      <c r="C3" s="224" t="s">
        <v>210</v>
      </c>
      <c r="D3" s="225" t="s">
        <v>209</v>
      </c>
      <c r="E3" s="225" t="s">
        <v>208</v>
      </c>
      <c r="F3" s="225" t="s">
        <v>48</v>
      </c>
    </row>
    <row r="4" spans="1:8" s="223" customFormat="1" ht="13.8">
      <c r="A4" s="223" t="s">
        <v>207</v>
      </c>
      <c r="B4" s="234">
        <v>31.11</v>
      </c>
      <c r="C4" s="234">
        <v>20.23</v>
      </c>
      <c r="D4" s="234">
        <v>77</v>
      </c>
      <c r="E4" s="234">
        <v>0</v>
      </c>
      <c r="F4" s="234">
        <v>128.34</v>
      </c>
    </row>
    <row r="5" spans="1:8" s="223" customFormat="1" ht="13.8">
      <c r="A5" s="223" t="s">
        <v>206</v>
      </c>
      <c r="B5" s="234">
        <v>4611.4799999999996</v>
      </c>
      <c r="C5" s="234">
        <v>2155.0500000000002</v>
      </c>
      <c r="D5" s="234">
        <v>616.16999999999996</v>
      </c>
      <c r="E5" s="234">
        <v>448.38</v>
      </c>
      <c r="F5" s="234">
        <v>7831.08</v>
      </c>
    </row>
    <row r="6" spans="1:8" s="223" customFormat="1" ht="13.8">
      <c r="A6" s="223" t="s">
        <v>205</v>
      </c>
      <c r="B6" s="234">
        <v>92.1</v>
      </c>
      <c r="C6" s="234">
        <v>213.15</v>
      </c>
      <c r="D6" s="234">
        <v>724.16</v>
      </c>
      <c r="E6" s="234">
        <v>0</v>
      </c>
      <c r="F6" s="234">
        <v>1029.4099999999999</v>
      </c>
    </row>
    <row r="7" spans="1:8" s="223" customFormat="1" ht="13.8">
      <c r="A7" s="223" t="s">
        <v>204</v>
      </c>
      <c r="B7" s="234">
        <v>320.33</v>
      </c>
      <c r="C7" s="234">
        <v>390.01</v>
      </c>
      <c r="D7" s="234">
        <v>886.52</v>
      </c>
      <c r="E7" s="234">
        <v>1244.3800000000001</v>
      </c>
      <c r="F7" s="234">
        <v>2841.24</v>
      </c>
    </row>
    <row r="8" spans="1:8" s="223" customFormat="1" ht="13.8">
      <c r="A8" s="223" t="s">
        <v>203</v>
      </c>
      <c r="B8" s="234">
        <v>3878.39</v>
      </c>
      <c r="C8" s="234">
        <v>2185.33</v>
      </c>
      <c r="D8" s="234">
        <v>421.15</v>
      </c>
      <c r="E8" s="234">
        <v>0</v>
      </c>
      <c r="F8" s="234">
        <v>6484.869999999999</v>
      </c>
    </row>
    <row r="9" spans="1:8" s="223" customFormat="1" ht="13.8">
      <c r="A9" s="223" t="s">
        <v>202</v>
      </c>
      <c r="B9" s="234">
        <v>20620.95</v>
      </c>
      <c r="C9" s="234">
        <v>8033.28</v>
      </c>
      <c r="D9" s="234">
        <v>2194.79</v>
      </c>
      <c r="E9" s="234">
        <v>0</v>
      </c>
      <c r="F9" s="234">
        <v>30849.02</v>
      </c>
    </row>
    <row r="10" spans="1:8" s="223" customFormat="1" ht="13.8">
      <c r="A10" s="223" t="s">
        <v>201</v>
      </c>
      <c r="B10" s="234">
        <v>2195.38</v>
      </c>
      <c r="C10" s="234">
        <v>2275.0100000000002</v>
      </c>
      <c r="D10" s="234">
        <v>1300.0999999999999</v>
      </c>
      <c r="E10" s="234">
        <v>4347.3999999999996</v>
      </c>
      <c r="F10" s="234">
        <v>10117.89</v>
      </c>
    </row>
    <row r="11" spans="1:8" s="223" customFormat="1" ht="13.8">
      <c r="A11" s="223" t="s">
        <v>200</v>
      </c>
      <c r="B11" s="234">
        <v>5825.97</v>
      </c>
      <c r="C11" s="234">
        <v>3401.83</v>
      </c>
      <c r="D11" s="234">
        <v>871.22</v>
      </c>
      <c r="E11" s="234">
        <v>0</v>
      </c>
      <c r="F11" s="234">
        <v>10099.019999999999</v>
      </c>
    </row>
    <row r="12" spans="1:8" s="223" customFormat="1" ht="13.8">
      <c r="A12" s="223" t="s">
        <v>199</v>
      </c>
      <c r="B12" s="234">
        <v>1720.43</v>
      </c>
      <c r="C12" s="234">
        <v>1100.04</v>
      </c>
      <c r="D12" s="234">
        <v>787.48</v>
      </c>
      <c r="E12" s="234">
        <v>2135.09</v>
      </c>
      <c r="F12" s="234">
        <v>5743.0400000000009</v>
      </c>
    </row>
    <row r="13" spans="1:8" s="223" customFormat="1" ht="13.8">
      <c r="A13" s="223" t="s">
        <v>198</v>
      </c>
      <c r="B13" s="234">
        <v>2041.77</v>
      </c>
      <c r="C13" s="234">
        <v>1135.04</v>
      </c>
      <c r="D13" s="234">
        <v>535.91999999999996</v>
      </c>
      <c r="E13" s="234">
        <v>901.19</v>
      </c>
      <c r="F13" s="234">
        <v>4613.92</v>
      </c>
    </row>
    <row r="14" spans="1:8" s="223" customFormat="1" ht="13.8">
      <c r="A14" s="223" t="s">
        <v>197</v>
      </c>
      <c r="B14" s="234">
        <v>1613.08</v>
      </c>
      <c r="C14" s="234">
        <v>86.66</v>
      </c>
      <c r="D14" s="234">
        <v>0</v>
      </c>
      <c r="E14" s="234">
        <v>0</v>
      </c>
      <c r="F14" s="234">
        <v>1699.74</v>
      </c>
    </row>
    <row r="15" spans="1:8" s="223" customFormat="1" ht="13.8">
      <c r="A15" s="223" t="s">
        <v>196</v>
      </c>
      <c r="B15" s="234">
        <v>10098.790000000001</v>
      </c>
      <c r="C15" s="234">
        <v>663.6</v>
      </c>
      <c r="D15" s="234">
        <v>627.91999999999996</v>
      </c>
      <c r="E15" s="234">
        <v>0</v>
      </c>
      <c r="F15" s="234">
        <v>11390.310000000001</v>
      </c>
    </row>
    <row r="16" spans="1:8" s="223" customFormat="1" ht="13.8">
      <c r="A16" s="223" t="s">
        <v>195</v>
      </c>
      <c r="B16" s="234">
        <v>2584.48</v>
      </c>
      <c r="C16" s="234">
        <v>2199.91</v>
      </c>
      <c r="D16" s="234">
        <v>3028.32</v>
      </c>
      <c r="E16" s="234">
        <v>8569.5300000000007</v>
      </c>
      <c r="F16" s="234">
        <v>16382.24</v>
      </c>
    </row>
    <row r="17" spans="1:6" s="223" customFormat="1" ht="13.8">
      <c r="A17" s="223" t="s">
        <v>194</v>
      </c>
      <c r="B17" s="234">
        <v>839.96</v>
      </c>
      <c r="C17" s="234">
        <v>738.95</v>
      </c>
      <c r="D17" s="234">
        <v>120.95</v>
      </c>
      <c r="E17" s="234">
        <v>0</v>
      </c>
      <c r="F17" s="234">
        <v>1699.8600000000001</v>
      </c>
    </row>
    <row r="18" spans="1:6" s="223" customFormat="1" ht="13.8">
      <c r="A18" s="223" t="s">
        <v>193</v>
      </c>
      <c r="B18" s="234">
        <v>6616.37</v>
      </c>
      <c r="C18" s="234">
        <v>1826.08</v>
      </c>
      <c r="D18" s="234">
        <v>1819.78</v>
      </c>
      <c r="E18" s="234">
        <v>1475.88</v>
      </c>
      <c r="F18" s="234">
        <v>11738.11</v>
      </c>
    </row>
    <row r="19" spans="1:6" s="223" customFormat="1" ht="13.8">
      <c r="A19" s="223" t="s">
        <v>192</v>
      </c>
      <c r="B19" s="234">
        <v>1139.53</v>
      </c>
      <c r="C19" s="234">
        <v>482.2</v>
      </c>
      <c r="D19" s="234">
        <v>211.43</v>
      </c>
      <c r="E19" s="234">
        <v>1785.81</v>
      </c>
      <c r="F19" s="234">
        <v>3618.9700000000003</v>
      </c>
    </row>
    <row r="20" spans="1:6" s="223" customFormat="1" ht="13.8">
      <c r="A20" s="226" t="s">
        <v>191</v>
      </c>
      <c r="B20" s="235">
        <v>2979.95</v>
      </c>
      <c r="C20" s="235">
        <v>417.72</v>
      </c>
      <c r="D20" s="235">
        <v>62.41</v>
      </c>
      <c r="E20" s="235">
        <v>0</v>
      </c>
      <c r="F20" s="235">
        <v>3460.08</v>
      </c>
    </row>
    <row r="21" spans="1:6" s="223" customFormat="1" ht="13.8">
      <c r="A21" s="223" t="s">
        <v>48</v>
      </c>
      <c r="B21" s="234">
        <v>67210.070000000007</v>
      </c>
      <c r="C21" s="234">
        <v>27324.09</v>
      </c>
      <c r="D21" s="234">
        <v>14285.320000000002</v>
      </c>
      <c r="E21" s="234">
        <v>20907.660000000003</v>
      </c>
      <c r="F21" s="234">
        <v>129727.14000000001</v>
      </c>
    </row>
    <row r="22" spans="1:6" s="223" customFormat="1" ht="13.8"/>
    <row r="23" spans="1:6" s="223" customFormat="1" ht="13.8">
      <c r="B23" s="288">
        <v>2021</v>
      </c>
      <c r="C23" s="288"/>
      <c r="D23" s="288"/>
      <c r="E23" s="288"/>
      <c r="F23" s="288"/>
    </row>
    <row r="24" spans="1:6" s="223" customFormat="1" ht="13.8">
      <c r="B24" s="227" t="s">
        <v>211</v>
      </c>
      <c r="C24" s="227" t="s">
        <v>210</v>
      </c>
      <c r="D24" s="228" t="s">
        <v>209</v>
      </c>
      <c r="E24" s="228" t="s">
        <v>208</v>
      </c>
      <c r="F24" s="228" t="s">
        <v>48</v>
      </c>
    </row>
    <row r="25" spans="1:6" s="223" customFormat="1" ht="13.8">
      <c r="A25" s="223" t="s">
        <v>207</v>
      </c>
      <c r="B25" s="234">
        <v>27.47</v>
      </c>
      <c r="C25" s="234">
        <v>21.25</v>
      </c>
      <c r="D25" s="234">
        <v>75.37</v>
      </c>
      <c r="E25" s="234">
        <v>0</v>
      </c>
      <c r="F25" s="234">
        <v>124.09</v>
      </c>
    </row>
    <row r="26" spans="1:6" s="223" customFormat="1" ht="13.8">
      <c r="A26" s="223" t="s">
        <v>206</v>
      </c>
      <c r="B26" s="234">
        <v>4571</v>
      </c>
      <c r="C26" s="234">
        <v>2404.48</v>
      </c>
      <c r="D26" s="234">
        <v>543.91</v>
      </c>
      <c r="E26" s="234">
        <v>447.66</v>
      </c>
      <c r="F26" s="234">
        <v>7967.0499999999993</v>
      </c>
    </row>
    <row r="27" spans="1:6" s="223" customFormat="1" ht="13.8">
      <c r="A27" s="223" t="s">
        <v>205</v>
      </c>
      <c r="B27" s="234">
        <v>85</v>
      </c>
      <c r="C27" s="234">
        <v>244.74</v>
      </c>
      <c r="D27" s="234">
        <v>762.66</v>
      </c>
      <c r="E27" s="234">
        <v>0</v>
      </c>
      <c r="F27" s="234">
        <v>1092.4000000000001</v>
      </c>
    </row>
    <row r="28" spans="1:6" s="223" customFormat="1" ht="13.8">
      <c r="A28" s="223" t="s">
        <v>204</v>
      </c>
      <c r="B28" s="234">
        <v>260.06</v>
      </c>
      <c r="C28" s="234">
        <v>497.64</v>
      </c>
      <c r="D28" s="234">
        <v>652.64</v>
      </c>
      <c r="E28" s="234">
        <v>1139.18</v>
      </c>
      <c r="F28" s="234">
        <v>2549.5200000000004</v>
      </c>
    </row>
    <row r="29" spans="1:6" s="223" customFormat="1" ht="13.8">
      <c r="A29" s="223" t="s">
        <v>203</v>
      </c>
      <c r="B29" s="234">
        <v>4461.92</v>
      </c>
      <c r="C29" s="234">
        <v>3330.62</v>
      </c>
      <c r="D29" s="234">
        <v>625.29</v>
      </c>
      <c r="E29" s="234">
        <v>0</v>
      </c>
      <c r="F29" s="234">
        <v>8417.83</v>
      </c>
    </row>
    <row r="30" spans="1:6" s="223" customFormat="1" ht="13.8">
      <c r="A30" s="223" t="s">
        <v>202</v>
      </c>
      <c r="B30" s="234">
        <v>20447.060000000001</v>
      </c>
      <c r="C30" s="234">
        <v>8955.69</v>
      </c>
      <c r="D30" s="234">
        <v>2000.37</v>
      </c>
      <c r="E30" s="234">
        <v>0</v>
      </c>
      <c r="F30" s="234">
        <v>31403.119999999999</v>
      </c>
    </row>
    <row r="31" spans="1:6" s="223" customFormat="1" ht="13.8">
      <c r="A31" s="223" t="s">
        <v>201</v>
      </c>
      <c r="B31" s="234">
        <v>2067.83</v>
      </c>
      <c r="C31" s="234">
        <v>2502.83</v>
      </c>
      <c r="D31" s="234">
        <v>1181.76</v>
      </c>
      <c r="E31" s="234">
        <v>4764.8599999999997</v>
      </c>
      <c r="F31" s="234">
        <v>10517.279999999999</v>
      </c>
    </row>
    <row r="32" spans="1:6" s="223" customFormat="1" ht="13.8">
      <c r="A32" s="223" t="s">
        <v>200</v>
      </c>
      <c r="B32" s="234">
        <v>6153.69</v>
      </c>
      <c r="C32" s="234">
        <v>3479.45</v>
      </c>
      <c r="D32" s="234">
        <v>670.29</v>
      </c>
      <c r="E32" s="234">
        <v>284.76</v>
      </c>
      <c r="F32" s="234">
        <v>10588.19</v>
      </c>
    </row>
    <row r="33" spans="1:6" s="223" customFormat="1" ht="13.8">
      <c r="A33" s="223" t="s">
        <v>199</v>
      </c>
      <c r="B33" s="234">
        <v>1648.9</v>
      </c>
      <c r="C33" s="234">
        <v>1185.76</v>
      </c>
      <c r="D33" s="234">
        <v>466.61</v>
      </c>
      <c r="E33" s="234">
        <v>2298.4499999999998</v>
      </c>
      <c r="F33" s="234">
        <v>5599.7199999999993</v>
      </c>
    </row>
    <row r="34" spans="1:6" s="223" customFormat="1" ht="13.8">
      <c r="A34" s="223" t="s">
        <v>198</v>
      </c>
      <c r="B34" s="234">
        <v>1967.33</v>
      </c>
      <c r="C34" s="234">
        <v>1302.74</v>
      </c>
      <c r="D34" s="234">
        <v>1000.22</v>
      </c>
      <c r="E34" s="234">
        <v>358.45</v>
      </c>
      <c r="F34" s="234">
        <v>4628.74</v>
      </c>
    </row>
    <row r="35" spans="1:6" s="223" customFormat="1" ht="13.8">
      <c r="A35" s="223" t="s">
        <v>197</v>
      </c>
      <c r="B35" s="234">
        <v>1564.03</v>
      </c>
      <c r="C35" s="234">
        <v>75.47</v>
      </c>
      <c r="D35" s="234">
        <v>0</v>
      </c>
      <c r="E35" s="234">
        <v>0</v>
      </c>
      <c r="F35" s="234">
        <v>1639.5</v>
      </c>
    </row>
    <row r="36" spans="1:6" s="223" customFormat="1" ht="13.8">
      <c r="A36" s="223" t="s">
        <v>196</v>
      </c>
      <c r="B36" s="234">
        <v>10830.59</v>
      </c>
      <c r="C36" s="234">
        <v>737.51</v>
      </c>
      <c r="D36" s="234">
        <v>962.15</v>
      </c>
      <c r="E36" s="234">
        <v>378.76</v>
      </c>
      <c r="F36" s="234">
        <v>12909.01</v>
      </c>
    </row>
    <row r="37" spans="1:6" s="223" customFormat="1" ht="13.8">
      <c r="A37" s="223" t="s">
        <v>195</v>
      </c>
      <c r="B37" s="234">
        <v>2799.01</v>
      </c>
      <c r="C37" s="234">
        <v>2414.2600000000002</v>
      </c>
      <c r="D37" s="234">
        <v>3869.09</v>
      </c>
      <c r="E37" s="234">
        <v>7821.11</v>
      </c>
      <c r="F37" s="234">
        <v>16903.47</v>
      </c>
    </row>
    <row r="38" spans="1:6" s="223" customFormat="1" ht="13.8">
      <c r="A38" s="223" t="s">
        <v>194</v>
      </c>
      <c r="B38" s="234">
        <v>857.73</v>
      </c>
      <c r="C38" s="234">
        <v>563.77</v>
      </c>
      <c r="D38" s="234">
        <v>183.8</v>
      </c>
      <c r="E38" s="234">
        <v>0</v>
      </c>
      <c r="F38" s="234">
        <v>1605.3</v>
      </c>
    </row>
    <row r="39" spans="1:6" s="223" customFormat="1" ht="13.8">
      <c r="A39" s="223" t="s">
        <v>193</v>
      </c>
      <c r="B39" s="234">
        <v>7244.77</v>
      </c>
      <c r="C39" s="234">
        <v>1919.26</v>
      </c>
      <c r="D39" s="234">
        <v>1607.18</v>
      </c>
      <c r="E39" s="234">
        <v>3522.17</v>
      </c>
      <c r="F39" s="234">
        <v>14293.380000000001</v>
      </c>
    </row>
    <row r="40" spans="1:6" s="223" customFormat="1" ht="13.8">
      <c r="A40" s="223" t="s">
        <v>192</v>
      </c>
      <c r="B40" s="234">
        <v>1142.3</v>
      </c>
      <c r="C40" s="234">
        <v>535.46</v>
      </c>
      <c r="D40" s="234">
        <v>340.86</v>
      </c>
      <c r="E40" s="234">
        <v>1720.99</v>
      </c>
      <c r="F40" s="234">
        <v>3739.6099999999997</v>
      </c>
    </row>
    <row r="41" spans="1:6" s="223" customFormat="1" ht="13.8">
      <c r="A41" s="226" t="s">
        <v>191</v>
      </c>
      <c r="B41" s="235">
        <v>3025.91</v>
      </c>
      <c r="C41" s="235">
        <v>549.64</v>
      </c>
      <c r="D41" s="235">
        <v>0</v>
      </c>
      <c r="E41" s="235">
        <v>0</v>
      </c>
      <c r="F41" s="235">
        <v>3575.5499999999997</v>
      </c>
    </row>
    <row r="42" spans="1:6" s="223" customFormat="1" ht="13.8">
      <c r="A42" s="223" t="s">
        <v>48</v>
      </c>
      <c r="B42" s="234">
        <v>69154.60000000002</v>
      </c>
      <c r="C42" s="234">
        <v>30720.57</v>
      </c>
      <c r="D42" s="234">
        <v>14942.2</v>
      </c>
      <c r="E42" s="234">
        <v>22736.390000000003</v>
      </c>
      <c r="F42" s="234">
        <v>137553.75999999998</v>
      </c>
    </row>
    <row r="43" spans="1:6" s="223" customFormat="1" ht="13.8"/>
    <row r="44" spans="1:6" s="223" customFormat="1" ht="13.8">
      <c r="B44" s="289" t="s">
        <v>260</v>
      </c>
      <c r="C44" s="291"/>
      <c r="D44" s="291"/>
      <c r="E44" s="291"/>
      <c r="F44" s="291"/>
    </row>
    <row r="45" spans="1:6" s="223" customFormat="1" ht="13.8">
      <c r="B45" s="227" t="s">
        <v>211</v>
      </c>
      <c r="C45" s="227" t="s">
        <v>210</v>
      </c>
      <c r="D45" s="228" t="s">
        <v>209</v>
      </c>
      <c r="E45" s="228" t="s">
        <v>208</v>
      </c>
      <c r="F45" s="228" t="s">
        <v>48</v>
      </c>
    </row>
    <row r="46" spans="1:6" s="223" customFormat="1" ht="13.8">
      <c r="A46" s="223" t="s">
        <v>207</v>
      </c>
      <c r="B46" s="229">
        <v>-3.6400000000000006</v>
      </c>
      <c r="C46" s="229">
        <v>1.0199999999999996</v>
      </c>
      <c r="D46" s="229">
        <v>-1.6299999999999955</v>
      </c>
      <c r="E46" s="229">
        <v>0</v>
      </c>
      <c r="F46" s="229">
        <v>-4.25</v>
      </c>
    </row>
    <row r="47" spans="1:6" s="223" customFormat="1" ht="13.8">
      <c r="A47" s="223" t="s">
        <v>206</v>
      </c>
      <c r="B47" s="229">
        <v>-40.479999999999563</v>
      </c>
      <c r="C47" s="229">
        <v>249.42999999999984</v>
      </c>
      <c r="D47" s="229">
        <v>-72.259999999999991</v>
      </c>
      <c r="E47" s="229">
        <v>-0.71999999999997044</v>
      </c>
      <c r="F47" s="229">
        <v>135.96999999999935</v>
      </c>
    </row>
    <row r="48" spans="1:6" s="223" customFormat="1" ht="13.8">
      <c r="A48" s="223" t="s">
        <v>205</v>
      </c>
      <c r="B48" s="229">
        <v>-7.0999999999999943</v>
      </c>
      <c r="C48" s="229">
        <v>31.590000000000003</v>
      </c>
      <c r="D48" s="229">
        <v>38.5</v>
      </c>
      <c r="E48" s="229">
        <v>0</v>
      </c>
      <c r="F48" s="229">
        <v>62.990000000000236</v>
      </c>
    </row>
    <row r="49" spans="1:6" s="223" customFormat="1" ht="13.8">
      <c r="A49" s="223" t="s">
        <v>204</v>
      </c>
      <c r="B49" s="229">
        <v>-60.269999999999982</v>
      </c>
      <c r="C49" s="229">
        <v>107.63</v>
      </c>
      <c r="D49" s="229">
        <v>-233.88</v>
      </c>
      <c r="E49" s="229">
        <v>-105.20000000000005</v>
      </c>
      <c r="F49" s="229">
        <v>-291.71999999999935</v>
      </c>
    </row>
    <row r="50" spans="1:6" s="223" customFormat="1" ht="13.8">
      <c r="A50" s="223" t="s">
        <v>203</v>
      </c>
      <c r="B50" s="229">
        <v>583.5300000000002</v>
      </c>
      <c r="C50" s="229">
        <v>1145.29</v>
      </c>
      <c r="D50" s="229">
        <v>204.14</v>
      </c>
      <c r="E50" s="229">
        <v>0</v>
      </c>
      <c r="F50" s="229">
        <v>1932.9600000000009</v>
      </c>
    </row>
    <row r="51" spans="1:6" s="223" customFormat="1" ht="13.8">
      <c r="A51" s="223" t="s">
        <v>202</v>
      </c>
      <c r="B51" s="229">
        <v>-173.88999999999942</v>
      </c>
      <c r="C51" s="229">
        <v>922.41000000000076</v>
      </c>
      <c r="D51" s="229">
        <v>-194.42000000000007</v>
      </c>
      <c r="E51" s="229">
        <v>0</v>
      </c>
      <c r="F51" s="229">
        <v>554.09999999999854</v>
      </c>
    </row>
    <row r="52" spans="1:6" s="223" customFormat="1" ht="13.8">
      <c r="A52" s="223" t="s">
        <v>201</v>
      </c>
      <c r="B52" s="229">
        <v>-127.55000000000018</v>
      </c>
      <c r="C52" s="229">
        <v>227.81999999999971</v>
      </c>
      <c r="D52" s="229">
        <v>-118.33999999999992</v>
      </c>
      <c r="E52" s="229">
        <v>417.46000000000004</v>
      </c>
      <c r="F52" s="229">
        <v>399.38999999999942</v>
      </c>
    </row>
    <row r="53" spans="1:6" s="223" customFormat="1" ht="13.8">
      <c r="A53" s="223" t="s">
        <v>200</v>
      </c>
      <c r="B53" s="229">
        <v>327.71999999999935</v>
      </c>
      <c r="C53" s="229">
        <v>77.619999999999891</v>
      </c>
      <c r="D53" s="229">
        <v>-200.93000000000006</v>
      </c>
      <c r="E53" s="229">
        <v>284.76</v>
      </c>
      <c r="F53" s="229">
        <v>489.17000000000189</v>
      </c>
    </row>
    <row r="54" spans="1:6" s="223" customFormat="1" ht="13.8">
      <c r="A54" s="223" t="s">
        <v>199</v>
      </c>
      <c r="B54" s="229">
        <v>-71.529999999999973</v>
      </c>
      <c r="C54" s="229">
        <v>85.720000000000027</v>
      </c>
      <c r="D54" s="229">
        <v>-320.87</v>
      </c>
      <c r="E54" s="229">
        <v>163.35999999999967</v>
      </c>
      <c r="F54" s="229">
        <v>-143.32000000000153</v>
      </c>
    </row>
    <row r="55" spans="1:6" s="223" customFormat="1" ht="13.8">
      <c r="A55" s="223" t="s">
        <v>198</v>
      </c>
      <c r="B55" s="229">
        <v>-74.440000000000055</v>
      </c>
      <c r="C55" s="229">
        <v>167.70000000000005</v>
      </c>
      <c r="D55" s="229">
        <v>464.30000000000007</v>
      </c>
      <c r="E55" s="229">
        <v>-542.74</v>
      </c>
      <c r="F55" s="229">
        <v>14.819999999999709</v>
      </c>
    </row>
    <row r="56" spans="1:6" s="223" customFormat="1" ht="13.8">
      <c r="A56" s="223" t="s">
        <v>197</v>
      </c>
      <c r="B56" s="229">
        <v>-49.049999999999955</v>
      </c>
      <c r="C56" s="229">
        <v>-11.189999999999998</v>
      </c>
      <c r="D56" s="229">
        <v>0</v>
      </c>
      <c r="E56" s="229">
        <v>0</v>
      </c>
      <c r="F56" s="229">
        <v>-60.240000000000009</v>
      </c>
    </row>
    <row r="57" spans="1:6" s="223" customFormat="1" ht="13.8">
      <c r="A57" s="223" t="s">
        <v>196</v>
      </c>
      <c r="B57" s="229">
        <v>731.79999999999927</v>
      </c>
      <c r="C57" s="229">
        <v>73.909999999999968</v>
      </c>
      <c r="D57" s="229">
        <v>334.23</v>
      </c>
      <c r="E57" s="229">
        <v>378.76</v>
      </c>
      <c r="F57" s="229">
        <v>1518.6999999999989</v>
      </c>
    </row>
    <row r="58" spans="1:6" s="223" customFormat="1" ht="13.8">
      <c r="A58" s="223" t="s">
        <v>195</v>
      </c>
      <c r="B58" s="229">
        <v>214.5300000000002</v>
      </c>
      <c r="C58" s="229">
        <v>214.35000000000036</v>
      </c>
      <c r="D58" s="229">
        <v>840.77</v>
      </c>
      <c r="E58" s="229">
        <v>-748.42000000000098</v>
      </c>
      <c r="F58" s="229">
        <v>521.23000000000138</v>
      </c>
    </row>
    <row r="59" spans="1:6" s="223" customFormat="1" ht="13.8">
      <c r="A59" s="223" t="s">
        <v>194</v>
      </c>
      <c r="B59" s="229">
        <v>17.769999999999982</v>
      </c>
      <c r="C59" s="229">
        <v>-175.18000000000006</v>
      </c>
      <c r="D59" s="229">
        <v>62.850000000000009</v>
      </c>
      <c r="E59" s="229">
        <v>0</v>
      </c>
      <c r="F59" s="229">
        <v>-94.560000000000173</v>
      </c>
    </row>
    <row r="60" spans="1:6" s="223" customFormat="1" ht="13.8">
      <c r="A60" s="223" t="s">
        <v>193</v>
      </c>
      <c r="B60" s="229">
        <v>628.40000000000055</v>
      </c>
      <c r="C60" s="229">
        <v>93.180000000000064</v>
      </c>
      <c r="D60" s="229">
        <v>-212.59999999999991</v>
      </c>
      <c r="E60" s="229">
        <v>2046.29</v>
      </c>
      <c r="F60" s="229">
        <v>2555.2700000000004</v>
      </c>
    </row>
    <row r="61" spans="1:6" s="223" customFormat="1" ht="13.8">
      <c r="A61" s="223" t="s">
        <v>192</v>
      </c>
      <c r="B61" s="229">
        <v>2.7699999999999818</v>
      </c>
      <c r="C61" s="229">
        <v>53.260000000000048</v>
      </c>
      <c r="D61" s="229">
        <v>129.43</v>
      </c>
      <c r="E61" s="229">
        <v>-64.819999999999936</v>
      </c>
      <c r="F61" s="229">
        <v>120.63999999999942</v>
      </c>
    </row>
    <row r="62" spans="1:6" s="223" customFormat="1" ht="13.8">
      <c r="A62" s="226" t="s">
        <v>191</v>
      </c>
      <c r="B62" s="230">
        <v>45.960000000000036</v>
      </c>
      <c r="C62" s="230">
        <v>131.91999999999996</v>
      </c>
      <c r="D62" s="230">
        <v>-62.41</v>
      </c>
      <c r="E62" s="230">
        <v>0</v>
      </c>
      <c r="F62" s="230">
        <v>115.4699999999998</v>
      </c>
    </row>
    <row r="63" spans="1:6" s="223" customFormat="1" ht="13.8">
      <c r="A63" s="223" t="s">
        <v>48</v>
      </c>
      <c r="B63" s="229">
        <v>1944.5300000000134</v>
      </c>
      <c r="C63" s="229">
        <v>3396.4799999999996</v>
      </c>
      <c r="D63" s="229">
        <v>656.8799999999992</v>
      </c>
      <c r="E63" s="229">
        <v>1828.7299999999996</v>
      </c>
      <c r="F63" s="229">
        <v>7826.6199999999662</v>
      </c>
    </row>
    <row r="64" spans="1:6" s="223" customFormat="1" ht="13.8"/>
    <row r="65" spans="1:6" s="223" customFormat="1" ht="13.8">
      <c r="B65" s="292" t="s">
        <v>261</v>
      </c>
      <c r="C65" s="293"/>
      <c r="D65" s="293"/>
      <c r="E65" s="293"/>
      <c r="F65" s="293"/>
    </row>
    <row r="66" spans="1:6" s="223" customFormat="1" ht="13.8">
      <c r="B66" s="227" t="s">
        <v>211</v>
      </c>
      <c r="C66" s="227" t="s">
        <v>210</v>
      </c>
      <c r="D66" s="228" t="s">
        <v>209</v>
      </c>
      <c r="E66" s="228" t="s">
        <v>208</v>
      </c>
      <c r="F66" s="228" t="s">
        <v>48</v>
      </c>
    </row>
    <row r="67" spans="1:6" s="223" customFormat="1" ht="13.8">
      <c r="A67" s="223" t="s">
        <v>207</v>
      </c>
      <c r="B67" s="231">
        <v>-0.11700417872066862</v>
      </c>
      <c r="C67" s="231">
        <v>5.0420168067226871E-2</v>
      </c>
      <c r="D67" s="231">
        <v>-2.1168831168831111E-2</v>
      </c>
      <c r="E67" s="231" t="s">
        <v>60</v>
      </c>
      <c r="F67" s="231">
        <v>-3.3115162848683183E-2</v>
      </c>
    </row>
    <row r="68" spans="1:6" s="223" customFormat="1" ht="13.8">
      <c r="A68" s="223" t="s">
        <v>206</v>
      </c>
      <c r="B68" s="231">
        <v>-8.7780929332881355E-3</v>
      </c>
      <c r="C68" s="231">
        <v>0.11574209415094769</v>
      </c>
      <c r="D68" s="231">
        <v>-0.11727283055001055</v>
      </c>
      <c r="E68" s="231">
        <v>-1.6057808109192437E-3</v>
      </c>
      <c r="F68" s="231">
        <v>1.7362866935339616E-2</v>
      </c>
    </row>
    <row r="69" spans="1:6" s="223" customFormat="1" ht="13.8">
      <c r="A69" s="223" t="s">
        <v>205</v>
      </c>
      <c r="B69" s="231">
        <v>-7.7090119435396245E-2</v>
      </c>
      <c r="C69" s="231">
        <v>0.14820548909218861</v>
      </c>
      <c r="D69" s="231">
        <v>5.3165046398585949E-2</v>
      </c>
      <c r="E69" s="231" t="s">
        <v>60</v>
      </c>
      <c r="F69" s="231">
        <v>6.1190390612098432E-2</v>
      </c>
    </row>
    <row r="70" spans="1:6" s="223" customFormat="1" ht="13.8">
      <c r="A70" s="223" t="s">
        <v>204</v>
      </c>
      <c r="B70" s="231">
        <v>-0.18814972060063057</v>
      </c>
      <c r="C70" s="231">
        <v>0.2759672828901823</v>
      </c>
      <c r="D70" s="231">
        <v>-0.2638180751703289</v>
      </c>
      <c r="E70" s="231">
        <v>-8.4540092254777502E-2</v>
      </c>
      <c r="F70" s="231">
        <v>-0.1026734805929803</v>
      </c>
    </row>
    <row r="71" spans="1:6" s="223" customFormat="1" ht="13.8">
      <c r="A71" s="223" t="s">
        <v>203</v>
      </c>
      <c r="B71" s="231">
        <v>0.15045676169750855</v>
      </c>
      <c r="C71" s="231">
        <v>0.52408103124013306</v>
      </c>
      <c r="D71" s="231">
        <v>0.48472040840555619</v>
      </c>
      <c r="E71" s="231" t="s">
        <v>60</v>
      </c>
      <c r="F71" s="231">
        <v>0.29807228209663433</v>
      </c>
    </row>
    <row r="72" spans="1:6" s="223" customFormat="1" ht="13.8">
      <c r="A72" s="223" t="s">
        <v>202</v>
      </c>
      <c r="B72" s="231">
        <v>-8.4326861759520984E-3</v>
      </c>
      <c r="C72" s="231">
        <v>0.11482358389101348</v>
      </c>
      <c r="D72" s="231">
        <v>-8.8582506754632598E-2</v>
      </c>
      <c r="E72" s="231" t="s">
        <v>60</v>
      </c>
      <c r="F72" s="231">
        <v>1.7961672688467854E-2</v>
      </c>
    </row>
    <row r="73" spans="1:6" s="223" customFormat="1" ht="13.8">
      <c r="A73" s="223" t="s">
        <v>201</v>
      </c>
      <c r="B73" s="231">
        <v>-5.809928121783025E-2</v>
      </c>
      <c r="C73" s="231">
        <v>0.10014021916387167</v>
      </c>
      <c r="D73" s="231">
        <v>-9.1023767402507449E-2</v>
      </c>
      <c r="E73" s="231">
        <v>9.6025210470626135E-2</v>
      </c>
      <c r="F73" s="231">
        <v>3.947364519677516E-2</v>
      </c>
    </row>
    <row r="74" spans="1:6" s="223" customFormat="1" ht="13.8">
      <c r="A74" s="223" t="s">
        <v>200</v>
      </c>
      <c r="B74" s="231">
        <v>5.625157699061261E-2</v>
      </c>
      <c r="C74" s="231">
        <v>2.2817130779609767E-2</v>
      </c>
      <c r="D74" s="231">
        <v>-0.23063060994926662</v>
      </c>
      <c r="E74" s="231" t="s">
        <v>60</v>
      </c>
      <c r="F74" s="231">
        <v>4.8437373131254513E-2</v>
      </c>
    </row>
    <row r="75" spans="1:6" s="223" customFormat="1" ht="13.8">
      <c r="A75" s="223" t="s">
        <v>199</v>
      </c>
      <c r="B75" s="231">
        <v>-4.1576815098550927E-2</v>
      </c>
      <c r="C75" s="231">
        <v>7.7924439111305074E-2</v>
      </c>
      <c r="D75" s="231">
        <v>-0.40746431655407123</v>
      </c>
      <c r="E75" s="231">
        <v>7.6511997152344705E-2</v>
      </c>
      <c r="F75" s="231">
        <v>-2.4955424304898017E-2</v>
      </c>
    </row>
    <row r="76" spans="1:6" s="223" customFormat="1" ht="13.8">
      <c r="A76" s="223" t="s">
        <v>198</v>
      </c>
      <c r="B76" s="231">
        <v>-3.6458562913550527E-2</v>
      </c>
      <c r="C76" s="231">
        <v>0.14774809698336627</v>
      </c>
      <c r="D76" s="231">
        <v>0.86636065084340963</v>
      </c>
      <c r="E76" s="231">
        <v>-0.60224813857233206</v>
      </c>
      <c r="F76" s="231">
        <v>3.2120192807850393E-3</v>
      </c>
    </row>
    <row r="77" spans="1:6" s="223" customFormat="1" ht="13.8">
      <c r="A77" s="223" t="s">
        <v>197</v>
      </c>
      <c r="B77" s="231">
        <v>-3.0407667319661737E-2</v>
      </c>
      <c r="C77" s="231">
        <v>-0.12912531733210245</v>
      </c>
      <c r="D77" s="231" t="s">
        <v>60</v>
      </c>
      <c r="E77" s="231" t="s">
        <v>60</v>
      </c>
      <c r="F77" s="231">
        <v>-3.5440714462211871E-2</v>
      </c>
    </row>
    <row r="78" spans="1:6" s="223" customFormat="1" ht="13.8">
      <c r="A78" s="223" t="s">
        <v>196</v>
      </c>
      <c r="B78" s="231">
        <v>7.2464126890449176E-2</v>
      </c>
      <c r="C78" s="231">
        <v>0.11137733574442429</v>
      </c>
      <c r="D78" s="231">
        <v>0.53228118231621868</v>
      </c>
      <c r="E78" s="231" t="s">
        <v>60</v>
      </c>
      <c r="F78" s="231">
        <v>0.13333263098194859</v>
      </c>
    </row>
    <row r="79" spans="1:6" s="223" customFormat="1" ht="13.8">
      <c r="A79" s="223" t="s">
        <v>195</v>
      </c>
      <c r="B79" s="231">
        <v>8.3007026558534092E-2</v>
      </c>
      <c r="C79" s="231">
        <v>9.7435804191989842E-2</v>
      </c>
      <c r="D79" s="231">
        <v>0.27763578485761081</v>
      </c>
      <c r="E79" s="231">
        <v>-8.7335011371685603E-2</v>
      </c>
      <c r="F79" s="231">
        <v>3.1816772309525523E-2</v>
      </c>
    </row>
    <row r="80" spans="1:6" s="223" customFormat="1" ht="13.8">
      <c r="A80" s="223" t="s">
        <v>194</v>
      </c>
      <c r="B80" s="231">
        <v>2.115576932234866E-2</v>
      </c>
      <c r="C80" s="231">
        <v>-0.2370661073144327</v>
      </c>
      <c r="D80" s="231">
        <v>0.51963621331128573</v>
      </c>
      <c r="E80" s="231" t="s">
        <v>60</v>
      </c>
      <c r="F80" s="231">
        <v>-5.5628110550280711E-2</v>
      </c>
    </row>
    <row r="81" spans="1:6" s="223" customFormat="1" ht="13.8">
      <c r="A81" s="223" t="s">
        <v>193</v>
      </c>
      <c r="B81" s="231">
        <v>9.4976550585895367E-2</v>
      </c>
      <c r="C81" s="231">
        <v>5.1027337246999073E-2</v>
      </c>
      <c r="D81" s="231">
        <v>-0.11682730879556864</v>
      </c>
      <c r="E81" s="231">
        <v>1.3864880613600021</v>
      </c>
      <c r="F81" s="231">
        <v>0.21769007105913987</v>
      </c>
    </row>
    <row r="82" spans="1:6" s="223" customFormat="1" ht="13.8">
      <c r="A82" s="223" t="s">
        <v>192</v>
      </c>
      <c r="B82" s="231">
        <v>2.4308267443595008E-3</v>
      </c>
      <c r="C82" s="231">
        <v>0.11045209456656999</v>
      </c>
      <c r="D82" s="231">
        <v>0.61216478267038732</v>
      </c>
      <c r="E82" s="231">
        <v>-3.6297254467160527E-2</v>
      </c>
      <c r="F82" s="231">
        <v>3.3335451799821336E-2</v>
      </c>
    </row>
    <row r="83" spans="1:6" s="223" customFormat="1" ht="13.8">
      <c r="A83" s="226" t="s">
        <v>191</v>
      </c>
      <c r="B83" s="232">
        <v>1.5423077568415591E-2</v>
      </c>
      <c r="C83" s="232">
        <v>0.31580963324715106</v>
      </c>
      <c r="D83" s="232">
        <v>-1</v>
      </c>
      <c r="E83" s="232" t="s">
        <v>60</v>
      </c>
      <c r="F83" s="232">
        <v>3.3372060761600833E-2</v>
      </c>
    </row>
    <row r="84" spans="1:6" s="223" customFormat="1" ht="13.8">
      <c r="A84" s="223" t="s">
        <v>48</v>
      </c>
      <c r="B84" s="231">
        <v>2.8932122820285906E-2</v>
      </c>
      <c r="C84" s="231">
        <v>0.12430349921991911</v>
      </c>
      <c r="D84" s="231">
        <v>4.5982869127187846E-2</v>
      </c>
      <c r="E84" s="231">
        <v>8.7466985784157542E-2</v>
      </c>
      <c r="F84" s="231">
        <v>6.0331400198909535E-2</v>
      </c>
    </row>
    <row r="85" spans="1:6" s="223" customFormat="1" ht="13.8"/>
    <row r="86" spans="1:6" s="223" customFormat="1" ht="13.8">
      <c r="A86" s="233" t="s">
        <v>190</v>
      </c>
    </row>
    <row r="87" spans="1:6" s="223" customFormat="1" ht="13.8"/>
  </sheetData>
  <mergeCells count="5">
    <mergeCell ref="B2:F2"/>
    <mergeCell ref="B23:F23"/>
    <mergeCell ref="B44:F44"/>
    <mergeCell ref="B65:F65"/>
    <mergeCell ref="A1:F1"/>
  </mergeCells>
  <hyperlinks>
    <hyperlink ref="H1" location="INDICE!A1" display="Torna all'indice" xr:uid="{C76CA3A0-BAF4-41C2-AC89-4FC52C773FB7}"/>
  </hyperlinks>
  <pageMargins left="0.7" right="0.7" top="0.75" bottom="0.75" header="0.3" footer="0.3"/>
  <ignoredErrors>
    <ignoredError sqref="C3 C24 C45" twoDigitTextYear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50">
    <tabColor rgb="FF00FF00"/>
  </sheetPr>
  <dimension ref="A1:K27"/>
  <sheetViews>
    <sheetView showGridLines="0" zoomScaleNormal="100" workbookViewId="0">
      <selection activeCell="K3" sqref="K3:K21"/>
    </sheetView>
  </sheetViews>
  <sheetFormatPr defaultColWidth="9.21875" defaultRowHeight="9.6" outlineLevelRow="1"/>
  <cols>
    <col min="1" max="1" width="13.21875" style="2" customWidth="1"/>
    <col min="2" max="7" width="12.77734375" style="2" customWidth="1"/>
    <col min="8" max="9" width="8.77734375" style="2" customWidth="1"/>
    <col min="10" max="16384" width="9.21875" style="2"/>
  </cols>
  <sheetData>
    <row r="1" spans="1:10" ht="18" customHeight="1">
      <c r="A1" s="296" t="s">
        <v>224</v>
      </c>
      <c r="B1" s="296"/>
      <c r="C1" s="296"/>
      <c r="D1" s="296"/>
      <c r="E1" s="296"/>
      <c r="F1" s="296"/>
      <c r="G1" s="296"/>
      <c r="H1" s="138"/>
      <c r="I1" s="139" t="s">
        <v>134</v>
      </c>
      <c r="J1" s="8"/>
    </row>
    <row r="2" spans="1:10" ht="18" customHeight="1">
      <c r="A2" s="299" t="s">
        <v>76</v>
      </c>
      <c r="B2" s="282" t="s">
        <v>95</v>
      </c>
      <c r="C2" s="282"/>
      <c r="D2" s="282"/>
      <c r="E2" s="297" t="s">
        <v>96</v>
      </c>
      <c r="F2" s="298"/>
      <c r="G2" s="298"/>
      <c r="J2" s="9"/>
    </row>
    <row r="3" spans="1:10" ht="15" customHeight="1">
      <c r="A3" s="278"/>
      <c r="B3" s="67" t="s">
        <v>72</v>
      </c>
      <c r="C3" s="67" t="s">
        <v>67</v>
      </c>
      <c r="D3" s="67" t="s">
        <v>68</v>
      </c>
      <c r="E3" s="79" t="s">
        <v>72</v>
      </c>
      <c r="F3" s="67" t="s">
        <v>67</v>
      </c>
      <c r="G3" s="67" t="s">
        <v>68</v>
      </c>
      <c r="J3" s="10"/>
    </row>
    <row r="4" spans="1:10" ht="13.8" hidden="1" outlineLevel="1">
      <c r="A4" s="39">
        <v>2005</v>
      </c>
      <c r="B4" s="68">
        <v>212</v>
      </c>
      <c r="C4" s="68"/>
      <c r="D4" s="68"/>
      <c r="E4" s="80">
        <v>3.160311260844936</v>
      </c>
      <c r="F4" s="68"/>
      <c r="G4" s="68"/>
      <c r="J4" s="10"/>
    </row>
    <row r="5" spans="1:10" ht="13.8" hidden="1" outlineLevel="1" collapsed="1">
      <c r="A5" s="39">
        <v>2006</v>
      </c>
      <c r="B5" s="68">
        <v>223</v>
      </c>
      <c r="C5" s="70">
        <v>11</v>
      </c>
      <c r="D5" s="71">
        <v>5.1886792452830191E-2</v>
      </c>
      <c r="E5" s="80">
        <v>3.3455754389755041</v>
      </c>
      <c r="F5" s="72">
        <v>0.18526417813056817</v>
      </c>
      <c r="G5" s="71">
        <v>5.8622130176201763E-2</v>
      </c>
      <c r="J5" s="10"/>
    </row>
    <row r="6" spans="1:10" ht="13.8" hidden="1" outlineLevel="1" collapsed="1">
      <c r="A6" s="39">
        <v>2007</v>
      </c>
      <c r="B6" s="68">
        <v>236</v>
      </c>
      <c r="C6" s="70">
        <v>13</v>
      </c>
      <c r="D6" s="71">
        <v>5.829596412556054E-2</v>
      </c>
      <c r="E6" s="80">
        <v>3.5586491006117558</v>
      </c>
      <c r="F6" s="72">
        <v>0.21307366163625163</v>
      </c>
      <c r="G6" s="71">
        <v>6.3688195206711568E-2</v>
      </c>
      <c r="J6" s="10"/>
    </row>
    <row r="7" spans="1:10" ht="13.8" hidden="1" outlineLevel="1" collapsed="1">
      <c r="A7" s="39">
        <v>2008</v>
      </c>
      <c r="B7" s="68">
        <v>242</v>
      </c>
      <c r="C7" s="70">
        <v>6</v>
      </c>
      <c r="D7" s="71">
        <v>2.5423728813559324E-2</v>
      </c>
      <c r="E7" s="80">
        <v>3.6698193751298462</v>
      </c>
      <c r="F7" s="72">
        <v>0.11117027451809047</v>
      </c>
      <c r="G7" s="71">
        <v>3.1239459518214243E-2</v>
      </c>
      <c r="J7" s="10"/>
    </row>
    <row r="8" spans="1:10" ht="13.8" hidden="1" outlineLevel="1" collapsed="1">
      <c r="A8" s="39">
        <v>2009</v>
      </c>
      <c r="B8" s="68">
        <v>244</v>
      </c>
      <c r="C8" s="70">
        <v>2</v>
      </c>
      <c r="D8" s="71">
        <v>8.2644628099173556E-3</v>
      </c>
      <c r="E8" s="80">
        <v>3.7190529827871863</v>
      </c>
      <c r="F8" s="72">
        <v>4.9233607657340084E-2</v>
      </c>
      <c r="G8" s="71">
        <v>1.3415812230703613E-2</v>
      </c>
      <c r="J8" s="10"/>
    </row>
    <row r="9" spans="1:10" ht="13.8" hidden="1" outlineLevel="1" collapsed="1">
      <c r="A9" s="39">
        <v>2010</v>
      </c>
      <c r="B9" s="68">
        <v>238</v>
      </c>
      <c r="C9" s="70">
        <v>-6</v>
      </c>
      <c r="D9" s="71">
        <v>-2.4590163934426229E-2</v>
      </c>
      <c r="E9" s="80">
        <v>3.6287402325138172</v>
      </c>
      <c r="F9" s="72">
        <v>-9.0312750273369158E-2</v>
      </c>
      <c r="G9" s="71">
        <v>-2.4283803078730456E-2</v>
      </c>
      <c r="J9" s="10"/>
    </row>
    <row r="10" spans="1:10" ht="13.8" hidden="1" outlineLevel="1" collapsed="1">
      <c r="A10" s="39">
        <v>2011</v>
      </c>
      <c r="B10" s="68">
        <v>237</v>
      </c>
      <c r="C10" s="70">
        <v>-1</v>
      </c>
      <c r="D10" s="71">
        <v>-4.2016806722689074E-3</v>
      </c>
      <c r="E10" s="80">
        <v>3.6082450683511231</v>
      </c>
      <c r="F10" s="72">
        <v>-2.0495164162694035E-2</v>
      </c>
      <c r="G10" s="71">
        <v>-5.6480108383222486E-3</v>
      </c>
      <c r="J10" s="10"/>
    </row>
    <row r="11" spans="1:10" ht="13.8" collapsed="1">
      <c r="A11" s="39">
        <v>2012</v>
      </c>
      <c r="B11" s="68">
        <v>233</v>
      </c>
      <c r="C11" s="70">
        <v>-4</v>
      </c>
      <c r="D11" s="71">
        <v>-1.6877637130801686E-2</v>
      </c>
      <c r="E11" s="80">
        <v>3.5573225117445082</v>
      </c>
      <c r="F11" s="72">
        <v>-5.0922556606614933E-2</v>
      </c>
      <c r="G11" s="71">
        <v>-1.4112832039395055E-2</v>
      </c>
      <c r="J11" s="10"/>
    </row>
    <row r="12" spans="1:10" ht="13.8">
      <c r="A12" s="39">
        <v>2013</v>
      </c>
      <c r="B12" s="68">
        <v>229</v>
      </c>
      <c r="C12" s="70">
        <v>-4</v>
      </c>
      <c r="D12" s="71">
        <v>-1.7167381974248927E-2</v>
      </c>
      <c r="E12" s="80">
        <v>3.3751319101772759</v>
      </c>
      <c r="F12" s="72">
        <v>-0.18219060156723232</v>
      </c>
      <c r="G12" s="71">
        <v>-5.1215654741938538E-2</v>
      </c>
      <c r="J12" s="10"/>
    </row>
    <row r="13" spans="1:10" ht="13.8">
      <c r="A13" s="39">
        <v>2014</v>
      </c>
      <c r="B13" s="68">
        <v>218</v>
      </c>
      <c r="C13" s="70">
        <v>-11</v>
      </c>
      <c r="D13" s="71">
        <v>-4.8034934497816595E-2</v>
      </c>
      <c r="E13" s="80">
        <v>3.2130076699504198</v>
      </c>
      <c r="F13" s="72">
        <v>-0.16212424022685612</v>
      </c>
      <c r="G13" s="71">
        <v>-4.8034934497816616E-2</v>
      </c>
    </row>
    <row r="14" spans="1:10" ht="13.8">
      <c r="A14" s="39">
        <v>2015</v>
      </c>
      <c r="B14" s="68">
        <v>214</v>
      </c>
      <c r="C14" s="70">
        <v>-4</v>
      </c>
      <c r="D14" s="71">
        <v>-1.834862385321101E-2</v>
      </c>
      <c r="E14" s="80">
        <v>3.1730263109120966</v>
      </c>
      <c r="F14" s="72">
        <v>-3.9981359038323117E-2</v>
      </c>
      <c r="G14" s="71">
        <v>-1.2443592778270608E-2</v>
      </c>
    </row>
    <row r="15" spans="1:10" ht="13.8">
      <c r="A15" s="39">
        <v>2016</v>
      </c>
      <c r="B15" s="68">
        <v>207</v>
      </c>
      <c r="C15" s="70">
        <v>-7</v>
      </c>
      <c r="D15" s="71">
        <v>-3.2710280373831772E-2</v>
      </c>
      <c r="E15" s="80">
        <v>3.0724246179877848</v>
      </c>
      <c r="F15" s="72">
        <v>-0.10060169292431187</v>
      </c>
      <c r="G15" s="71">
        <v>-3.1705281667013217E-2</v>
      </c>
    </row>
    <row r="16" spans="1:10" ht="13.8">
      <c r="A16" s="39">
        <v>2017</v>
      </c>
      <c r="B16" s="68">
        <v>195</v>
      </c>
      <c r="C16" s="70">
        <v>-12</v>
      </c>
      <c r="D16" s="71">
        <v>-5.7971014492753624E-2</v>
      </c>
      <c r="E16" s="80">
        <v>2.9173928980184169</v>
      </c>
      <c r="F16" s="72">
        <v>-0.15503171996936782</v>
      </c>
      <c r="G16" s="71">
        <v>-5.0459080122493727E-2</v>
      </c>
    </row>
    <row r="17" spans="1:11" ht="13.8">
      <c r="A17" s="39">
        <v>2018</v>
      </c>
      <c r="B17" s="68">
        <v>170</v>
      </c>
      <c r="C17" s="70">
        <v>-25</v>
      </c>
      <c r="D17" s="71">
        <v>-0.12820512820512819</v>
      </c>
      <c r="E17" s="80">
        <v>2.6044858438534133</v>
      </c>
      <c r="F17" s="72">
        <v>-0.31290705416500364</v>
      </c>
      <c r="G17" s="71">
        <v>-0.10725571258418423</v>
      </c>
    </row>
    <row r="18" spans="1:11" ht="13.8">
      <c r="A18" s="39">
        <v>2019</v>
      </c>
      <c r="B18" s="68">
        <v>157</v>
      </c>
      <c r="C18" s="70">
        <v>-13</v>
      </c>
      <c r="D18" s="71">
        <v>-7.6470588235294124E-2</v>
      </c>
      <c r="E18" s="80">
        <v>2.4250025485695574</v>
      </c>
      <c r="F18" s="72">
        <v>-0.17948329528385587</v>
      </c>
      <c r="G18" s="71">
        <v>-6.8913139116281413E-2</v>
      </c>
    </row>
    <row r="19" spans="1:11" ht="13.8">
      <c r="A19" s="39">
        <v>2020</v>
      </c>
      <c r="B19" s="68">
        <v>152</v>
      </c>
      <c r="C19" s="70">
        <v>-5</v>
      </c>
      <c r="D19" s="71">
        <v>-3.1847133757961783E-2</v>
      </c>
      <c r="E19" s="69">
        <v>2.3828746560900473</v>
      </c>
      <c r="F19" s="72">
        <v>-4.2127892479510098E-2</v>
      </c>
      <c r="G19" s="71">
        <v>-1.7372308538133367E-2</v>
      </c>
    </row>
    <row r="20" spans="1:11" ht="13.8">
      <c r="A20" s="39">
        <v>2021</v>
      </c>
      <c r="B20" s="68">
        <v>145</v>
      </c>
      <c r="C20" s="70">
        <v>-7</v>
      </c>
      <c r="D20" s="71">
        <v>-4.6052631578947366E-2</v>
      </c>
      <c r="E20" s="80">
        <v>2.2818870103975359</v>
      </c>
      <c r="F20" s="72">
        <v>-0.1009876456925114</v>
      </c>
      <c r="G20" s="71">
        <v>-4.2380594981952395E-2</v>
      </c>
    </row>
    <row r="21" spans="1:11" ht="13.8">
      <c r="A21" s="40">
        <v>2022</v>
      </c>
      <c r="B21" s="73">
        <v>138</v>
      </c>
      <c r="C21" s="74">
        <v>-7</v>
      </c>
      <c r="D21" s="75">
        <v>-4.8275862068965517E-2</v>
      </c>
      <c r="E21" s="81">
        <v>2.1818216313385475</v>
      </c>
      <c r="F21" s="76">
        <v>-0.10006537905898849</v>
      </c>
      <c r="G21" s="75">
        <v>-4.3852030623354896E-2</v>
      </c>
      <c r="K21" s="268"/>
    </row>
    <row r="22" spans="1:11" ht="13.8">
      <c r="A22" s="42"/>
      <c r="B22" s="77"/>
      <c r="C22" s="77"/>
      <c r="D22" s="77"/>
      <c r="E22" s="77"/>
      <c r="F22" s="77"/>
      <c r="G22" s="77"/>
    </row>
    <row r="23" spans="1:11" ht="13.8">
      <c r="A23" s="295" t="s">
        <v>41</v>
      </c>
      <c r="B23" s="295"/>
      <c r="C23" s="78"/>
      <c r="D23" s="78"/>
      <c r="E23" s="43"/>
      <c r="F23" s="43"/>
      <c r="G23" s="43"/>
    </row>
    <row r="24" spans="1:11">
      <c r="A24" s="13"/>
    </row>
    <row r="25" spans="1:11" ht="10.199999999999999">
      <c r="I25" s="17"/>
    </row>
    <row r="26" spans="1:11" ht="10.199999999999999">
      <c r="I26" s="17"/>
    </row>
    <row r="27" spans="1:11" ht="10.199999999999999">
      <c r="I27" s="17"/>
    </row>
  </sheetData>
  <mergeCells count="5">
    <mergeCell ref="A23:B23"/>
    <mergeCell ref="A1:G1"/>
    <mergeCell ref="B2:D2"/>
    <mergeCell ref="E2:G2"/>
    <mergeCell ref="A2:A3"/>
  </mergeCells>
  <phoneticPr fontId="9" type="noConversion"/>
  <hyperlinks>
    <hyperlink ref="I1" location="INDICE!A1" display="Torna all'indice" xr:uid="{00000000-0004-0000-16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52">
    <tabColor rgb="FF00FF00"/>
  </sheetPr>
  <dimension ref="A1:K27"/>
  <sheetViews>
    <sheetView showGridLines="0" zoomScaleNormal="100" workbookViewId="0">
      <selection activeCell="H28" sqref="H28"/>
    </sheetView>
  </sheetViews>
  <sheetFormatPr defaultColWidth="9.21875" defaultRowHeight="9.6" outlineLevelRow="1"/>
  <cols>
    <col min="1" max="1" width="13.21875" style="2" customWidth="1"/>
    <col min="2" max="7" width="12.77734375" style="2" customWidth="1"/>
    <col min="8" max="9" width="8.77734375" style="2" customWidth="1"/>
    <col min="10" max="16384" width="9.21875" style="2"/>
  </cols>
  <sheetData>
    <row r="1" spans="1:11" ht="18" customHeight="1">
      <c r="A1" s="296" t="s">
        <v>225</v>
      </c>
      <c r="B1" s="296"/>
      <c r="C1" s="296"/>
      <c r="D1" s="296"/>
      <c r="E1" s="296"/>
      <c r="F1" s="296"/>
      <c r="G1" s="296"/>
      <c r="H1" s="138"/>
      <c r="I1" s="139" t="s">
        <v>134</v>
      </c>
      <c r="K1" s="8"/>
    </row>
    <row r="2" spans="1:11" s="38" customFormat="1" ht="18" customHeight="1">
      <c r="A2" s="299" t="s">
        <v>76</v>
      </c>
      <c r="B2" s="300" t="s">
        <v>39</v>
      </c>
      <c r="C2" s="300"/>
      <c r="D2" s="300"/>
      <c r="E2" s="301" t="s">
        <v>97</v>
      </c>
      <c r="F2" s="300"/>
      <c r="G2" s="300"/>
      <c r="H2" s="82"/>
      <c r="K2" s="83"/>
    </row>
    <row r="3" spans="1:11" s="38" customFormat="1" ht="15" customHeight="1">
      <c r="A3" s="278"/>
      <c r="B3" s="67" t="s">
        <v>148</v>
      </c>
      <c r="C3" s="67" t="s">
        <v>67</v>
      </c>
      <c r="D3" s="67" t="s">
        <v>68</v>
      </c>
      <c r="E3" s="79" t="s">
        <v>148</v>
      </c>
      <c r="F3" s="67" t="s">
        <v>67</v>
      </c>
      <c r="G3" s="67" t="s">
        <v>68</v>
      </c>
      <c r="H3" s="37"/>
    </row>
    <row r="4" spans="1:11" s="38" customFormat="1" ht="12.75" hidden="1" customHeight="1" outlineLevel="1">
      <c r="A4" s="84">
        <v>2005</v>
      </c>
      <c r="B4" s="85">
        <v>7634571</v>
      </c>
      <c r="C4" s="85"/>
      <c r="E4" s="95" t="e">
        <f t="shared" ref="E4:E14" si="0">B4/I4</f>
        <v>#DIV/0!</v>
      </c>
      <c r="F4" s="86"/>
      <c r="G4" s="87"/>
      <c r="H4" s="88"/>
    </row>
    <row r="5" spans="1:11" s="38" customFormat="1" ht="12.75" hidden="1" customHeight="1" outlineLevel="1" collapsed="1">
      <c r="A5" s="39">
        <v>2006</v>
      </c>
      <c r="B5" s="89">
        <v>7408979</v>
      </c>
      <c r="C5" s="90">
        <f>B5-B4</f>
        <v>-225592</v>
      </c>
      <c r="D5" s="71">
        <f>C5/B4</f>
        <v>-2.9548746091954611E-2</v>
      </c>
      <c r="E5" s="80" t="e">
        <f t="shared" si="0"/>
        <v>#DIV/0!</v>
      </c>
      <c r="F5" s="72" t="e">
        <f>E5-E4</f>
        <v>#DIV/0!</v>
      </c>
      <c r="G5" s="71" t="e">
        <f>F5/E4</f>
        <v>#DIV/0!</v>
      </c>
      <c r="H5" s="71"/>
    </row>
    <row r="6" spans="1:11" s="38" customFormat="1" ht="12.75" hidden="1" customHeight="1" outlineLevel="1" collapsed="1">
      <c r="A6" s="39">
        <v>2007</v>
      </c>
      <c r="B6" s="89">
        <v>7254657</v>
      </c>
      <c r="C6" s="90">
        <f t="shared" ref="C6:C14" si="1">B6-B5</f>
        <v>-154322</v>
      </c>
      <c r="D6" s="71">
        <f t="shared" ref="D6:D14" si="2">C6/B5</f>
        <v>-2.0829050804436079E-2</v>
      </c>
      <c r="E6" s="80" t="e">
        <f t="shared" si="0"/>
        <v>#DIV/0!</v>
      </c>
      <c r="F6" s="72" t="e">
        <f t="shared" ref="F6:F14" si="3">E6-E5</f>
        <v>#DIV/0!</v>
      </c>
      <c r="G6" s="71" t="e">
        <f t="shared" ref="G6:G14" si="4">F6/E5</f>
        <v>#DIV/0!</v>
      </c>
      <c r="H6" s="71"/>
    </row>
    <row r="7" spans="1:11" s="38" customFormat="1" ht="12.75" hidden="1" customHeight="1" outlineLevel="1" collapsed="1">
      <c r="A7" s="39">
        <v>2008</v>
      </c>
      <c r="B7" s="89">
        <v>7321449</v>
      </c>
      <c r="C7" s="90">
        <f t="shared" si="1"/>
        <v>66792</v>
      </c>
      <c r="D7" s="71">
        <f t="shared" si="2"/>
        <v>9.2067757304032435E-3</v>
      </c>
      <c r="E7" s="80" t="e">
        <f t="shared" si="0"/>
        <v>#DIV/0!</v>
      </c>
      <c r="F7" s="72" t="e">
        <f t="shared" si="3"/>
        <v>#DIV/0!</v>
      </c>
      <c r="G7" s="71" t="e">
        <f t="shared" si="4"/>
        <v>#DIV/0!</v>
      </c>
      <c r="H7" s="71"/>
    </row>
    <row r="8" spans="1:11" s="38" customFormat="1" ht="12.75" hidden="1" customHeight="1" outlineLevel="1" collapsed="1">
      <c r="A8" s="39">
        <v>2009</v>
      </c>
      <c r="B8" s="89">
        <v>7326845</v>
      </c>
      <c r="C8" s="90">
        <f t="shared" si="1"/>
        <v>5396</v>
      </c>
      <c r="D8" s="71">
        <f t="shared" si="2"/>
        <v>7.3701257770149048E-4</v>
      </c>
      <c r="E8" s="80" t="e">
        <f t="shared" si="0"/>
        <v>#DIV/0!</v>
      </c>
      <c r="F8" s="72" t="e">
        <f t="shared" si="3"/>
        <v>#DIV/0!</v>
      </c>
      <c r="G8" s="71" t="e">
        <f t="shared" si="4"/>
        <v>#DIV/0!</v>
      </c>
      <c r="H8" s="71"/>
    </row>
    <row r="9" spans="1:11" s="38" customFormat="1" ht="12.75" hidden="1" customHeight="1" outlineLevel="1" collapsed="1">
      <c r="A9" s="39">
        <v>2010</v>
      </c>
      <c r="B9" s="89">
        <v>7122359</v>
      </c>
      <c r="C9" s="90">
        <f t="shared" si="1"/>
        <v>-204486</v>
      </c>
      <c r="D9" s="71">
        <f t="shared" si="2"/>
        <v>-2.7909147798267878E-2</v>
      </c>
      <c r="E9" s="80" t="e">
        <f t="shared" si="0"/>
        <v>#DIV/0!</v>
      </c>
      <c r="F9" s="72" t="e">
        <f t="shared" si="3"/>
        <v>#DIV/0!</v>
      </c>
      <c r="G9" s="71" t="e">
        <f t="shared" si="4"/>
        <v>#DIV/0!</v>
      </c>
      <c r="H9" s="71"/>
    </row>
    <row r="10" spans="1:11" s="38" customFormat="1" ht="12.75" hidden="1" customHeight="1" outlineLevel="1" collapsed="1">
      <c r="A10" s="39">
        <v>2011</v>
      </c>
      <c r="B10" s="89">
        <v>7323827</v>
      </c>
      <c r="C10" s="90">
        <f t="shared" si="1"/>
        <v>201468</v>
      </c>
      <c r="D10" s="71">
        <f t="shared" si="2"/>
        <v>2.8286695461433493E-2</v>
      </c>
      <c r="E10" s="80" t="e">
        <f t="shared" si="0"/>
        <v>#DIV/0!</v>
      </c>
      <c r="F10" s="72" t="e">
        <f t="shared" si="3"/>
        <v>#DIV/0!</v>
      </c>
      <c r="G10" s="71" t="e">
        <f t="shared" si="4"/>
        <v>#DIV/0!</v>
      </c>
      <c r="H10" s="71"/>
    </row>
    <row r="11" spans="1:11" s="38" customFormat="1" ht="12.75" customHeight="1" collapsed="1">
      <c r="A11" s="39">
        <v>2012</v>
      </c>
      <c r="B11" s="89">
        <v>7873568</v>
      </c>
      <c r="C11" s="90">
        <v>549741</v>
      </c>
      <c r="D11" s="71">
        <v>7.5061986035442951E-2</v>
      </c>
      <c r="E11" s="80">
        <v>12.020953087618533</v>
      </c>
      <c r="F11" s="72">
        <v>0.87067348668739264</v>
      </c>
      <c r="G11" s="71">
        <v>7.80853501301155E-2</v>
      </c>
      <c r="H11" s="71"/>
    </row>
    <row r="12" spans="1:11" s="38" customFormat="1" ht="12.75" customHeight="1">
      <c r="A12" s="39">
        <v>2013</v>
      </c>
      <c r="B12" s="89">
        <v>7663067</v>
      </c>
      <c r="C12" s="90">
        <v>-210501</v>
      </c>
      <c r="D12" s="71">
        <v>-2.6735147267414213E-2</v>
      </c>
      <c r="E12" s="80">
        <v>11.294262865295391</v>
      </c>
      <c r="F12" s="72">
        <v>-0.72669022232314262</v>
      </c>
      <c r="G12" s="71">
        <v>-6.0451963918869846E-2</v>
      </c>
      <c r="H12" s="71"/>
    </row>
    <row r="13" spans="1:11" s="38" customFormat="1" ht="12.75" customHeight="1">
      <c r="A13" s="39">
        <v>2014</v>
      </c>
      <c r="B13" s="89">
        <v>7696231</v>
      </c>
      <c r="C13" s="90">
        <v>33164</v>
      </c>
      <c r="D13" s="71">
        <v>4.3277711130543422E-3</v>
      </c>
      <c r="E13" s="80">
        <v>11.343141849867058</v>
      </c>
      <c r="F13" s="72">
        <v>4.8878984571667061E-2</v>
      </c>
      <c r="G13" s="71">
        <v>4.3277711130542806E-3</v>
      </c>
      <c r="H13" s="71"/>
    </row>
    <row r="14" spans="1:11" s="38" customFormat="1" ht="12.75" customHeight="1">
      <c r="A14" s="39">
        <v>2015</v>
      </c>
      <c r="B14" s="89">
        <v>7641472</v>
      </c>
      <c r="C14" s="90">
        <v>-54759</v>
      </c>
      <c r="D14" s="71">
        <v>-7.1150411155798208E-3</v>
      </c>
      <c r="E14" s="80">
        <v>11.330183042101908</v>
      </c>
      <c r="F14" s="72">
        <v>-1.2958807765150127E-2</v>
      </c>
      <c r="G14" s="71">
        <v>-1.1424354853943755E-3</v>
      </c>
      <c r="H14" s="71"/>
    </row>
    <row r="15" spans="1:11" s="38" customFormat="1" ht="12.75" customHeight="1">
      <c r="A15" s="39">
        <v>2016</v>
      </c>
      <c r="B15" s="89">
        <v>7686086</v>
      </c>
      <c r="C15" s="90">
        <v>44614</v>
      </c>
      <c r="D15" s="71">
        <v>5.8384039096132266E-3</v>
      </c>
      <c r="E15" s="80">
        <v>11.408173836894328</v>
      </c>
      <c r="F15" s="72">
        <v>7.7990794792420104E-2</v>
      </c>
      <c r="G15" s="71">
        <v>6.8834540891893415E-3</v>
      </c>
      <c r="H15" s="71"/>
    </row>
    <row r="16" spans="1:11" s="38" customFormat="1" ht="12.75" customHeight="1">
      <c r="A16" s="39">
        <v>2017</v>
      </c>
      <c r="B16" s="89">
        <v>7715528</v>
      </c>
      <c r="C16" s="90">
        <v>29442</v>
      </c>
      <c r="D16" s="71">
        <v>3.8305582321092944E-3</v>
      </c>
      <c r="E16" s="80">
        <v>11.543193123929354</v>
      </c>
      <c r="F16" s="72">
        <v>0.13501928703502664</v>
      </c>
      <c r="G16" s="71">
        <v>1.1835311151936586E-2</v>
      </c>
      <c r="H16" s="71"/>
      <c r="I16" s="2"/>
    </row>
    <row r="17" spans="1:10" s="38" customFormat="1" ht="12.75" customHeight="1">
      <c r="A17" s="39">
        <v>2018</v>
      </c>
      <c r="B17" s="89">
        <v>7394384</v>
      </c>
      <c r="C17" s="90">
        <v>-321144</v>
      </c>
      <c r="D17" s="71">
        <v>-4.1623074921120107E-2</v>
      </c>
      <c r="E17" s="80">
        <v>11.328569677656576</v>
      </c>
      <c r="F17" s="72">
        <v>-0.2146234462727783</v>
      </c>
      <c r="G17" s="71">
        <v>-1.8593074201267414E-2</v>
      </c>
      <c r="H17" s="71"/>
      <c r="I17" s="2"/>
    </row>
    <row r="18" spans="1:10" s="38" customFormat="1" ht="12.75" customHeight="1">
      <c r="A18" s="39">
        <v>2019</v>
      </c>
      <c r="B18" s="89">
        <v>8015418</v>
      </c>
      <c r="C18" s="90">
        <v>621034</v>
      </c>
      <c r="D18" s="71">
        <v>8.3987253028785083E-2</v>
      </c>
      <c r="E18" s="80">
        <v>12.380515336210385</v>
      </c>
      <c r="F18" s="72">
        <v>1.0519456585538087</v>
      </c>
      <c r="G18" s="71">
        <v>9.2857764791663785E-2</v>
      </c>
      <c r="H18" s="71"/>
      <c r="I18" s="2"/>
    </row>
    <row r="19" spans="1:10" s="38" customFormat="1" ht="12.75" customHeight="1">
      <c r="A19" s="39">
        <v>2020</v>
      </c>
      <c r="B19" s="89">
        <v>8945129</v>
      </c>
      <c r="C19" s="90">
        <v>929711</v>
      </c>
      <c r="D19" s="71">
        <v>0.11599033263143607</v>
      </c>
      <c r="E19" s="80">
        <v>14.023106045760599</v>
      </c>
      <c r="F19" s="72">
        <v>1.6425907095502144</v>
      </c>
      <c r="G19" s="71">
        <v>0.13267547149236869</v>
      </c>
      <c r="H19" s="71"/>
      <c r="I19" s="2"/>
    </row>
    <row r="20" spans="1:10" s="38" customFormat="1" ht="12.75" customHeight="1">
      <c r="A20" s="39">
        <v>2021</v>
      </c>
      <c r="B20" s="89">
        <v>9243133</v>
      </c>
      <c r="C20" s="90">
        <v>298004</v>
      </c>
      <c r="D20" s="71">
        <v>3.3314667681148033E-2</v>
      </c>
      <c r="E20" s="80">
        <v>14.546058709018489</v>
      </c>
      <c r="F20" s="72">
        <v>0.52295266325788958</v>
      </c>
      <c r="G20" s="71">
        <v>3.7292213404888731E-2</v>
      </c>
      <c r="H20" s="71"/>
      <c r="I20" s="2"/>
    </row>
    <row r="21" spans="1:10" s="38" customFormat="1" ht="12.75" customHeight="1">
      <c r="A21" s="40">
        <v>2022</v>
      </c>
      <c r="B21" s="91">
        <v>9151679</v>
      </c>
      <c r="C21" s="92">
        <v>-91454</v>
      </c>
      <c r="D21" s="75">
        <v>-9.8942642067359633E-3</v>
      </c>
      <c r="E21" s="81">
        <v>14.469080583526614</v>
      </c>
      <c r="F21" s="76">
        <v>-7.6978125491875105E-2</v>
      </c>
      <c r="G21" s="75">
        <v>-5.2920263166646667E-3</v>
      </c>
      <c r="H21" s="71"/>
      <c r="I21" s="268"/>
    </row>
    <row r="22" spans="1:10" s="38" customFormat="1" ht="12.75" customHeight="1">
      <c r="A22" s="39"/>
      <c r="B22" s="89"/>
      <c r="C22" s="90"/>
      <c r="D22" s="71"/>
      <c r="E22" s="69"/>
      <c r="F22" s="72"/>
      <c r="G22" s="71"/>
      <c r="H22" s="71"/>
    </row>
    <row r="23" spans="1:10" s="38" customFormat="1" ht="12.75" customHeight="1">
      <c r="A23" s="295" t="s">
        <v>41</v>
      </c>
      <c r="B23" s="295"/>
      <c r="C23" s="78"/>
      <c r="D23" s="43"/>
      <c r="E23" s="43"/>
      <c r="F23" s="43"/>
      <c r="G23" s="43"/>
      <c r="H23" s="43"/>
    </row>
    <row r="24" spans="1:10">
      <c r="A24" s="13"/>
    </row>
    <row r="25" spans="1:10" ht="10.199999999999999">
      <c r="J25" s="17"/>
    </row>
    <row r="26" spans="1:10" ht="10.199999999999999">
      <c r="J26" s="17"/>
    </row>
    <row r="27" spans="1:10" ht="10.199999999999999">
      <c r="J27" s="17"/>
    </row>
  </sheetData>
  <mergeCells count="5">
    <mergeCell ref="A1:G1"/>
    <mergeCell ref="A23:B23"/>
    <mergeCell ref="B2:D2"/>
    <mergeCell ref="E2:G2"/>
    <mergeCell ref="A2:A3"/>
  </mergeCells>
  <hyperlinks>
    <hyperlink ref="I1" location="INDICE!A1" display="Torna all'indice" xr:uid="{00000000-0004-0000-17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ignoredErrors>
    <ignoredError sqref="C5:C10 D5:D10 E4:E10 F5:F10 G5:G10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53">
    <tabColor rgb="FF00FF00"/>
  </sheetPr>
  <dimension ref="A1:L27"/>
  <sheetViews>
    <sheetView showGridLines="0" zoomScaleNormal="100" workbookViewId="0">
      <selection activeCell="I3" sqref="I3:K27"/>
    </sheetView>
  </sheetViews>
  <sheetFormatPr defaultColWidth="9.21875" defaultRowHeight="9.6" outlineLevelRow="1"/>
  <cols>
    <col min="1" max="1" width="13.21875" style="2" customWidth="1"/>
    <col min="2" max="7" width="12.77734375" style="2" customWidth="1"/>
    <col min="8" max="9" width="8.77734375" style="2" customWidth="1"/>
    <col min="10" max="16384" width="9.21875" style="2"/>
  </cols>
  <sheetData>
    <row r="1" spans="1:12" ht="18" customHeight="1">
      <c r="A1" s="296" t="s">
        <v>226</v>
      </c>
      <c r="B1" s="296"/>
      <c r="C1" s="296"/>
      <c r="D1" s="296"/>
      <c r="E1" s="296"/>
      <c r="F1" s="296"/>
      <c r="G1" s="296"/>
      <c r="H1" s="138"/>
      <c r="I1" s="139" t="s">
        <v>134</v>
      </c>
      <c r="L1" s="8"/>
    </row>
    <row r="2" spans="1:12" s="38" customFormat="1" ht="18" customHeight="1">
      <c r="A2" s="299" t="s">
        <v>76</v>
      </c>
      <c r="B2" s="300" t="s">
        <v>40</v>
      </c>
      <c r="C2" s="300"/>
      <c r="D2" s="300"/>
      <c r="E2" s="301" t="s">
        <v>98</v>
      </c>
      <c r="F2" s="300"/>
      <c r="G2" s="300"/>
      <c r="H2" s="82"/>
      <c r="I2" s="58"/>
      <c r="L2" s="83"/>
    </row>
    <row r="3" spans="1:12" s="38" customFormat="1" ht="15" customHeight="1">
      <c r="A3" s="278"/>
      <c r="B3" s="67" t="s">
        <v>148</v>
      </c>
      <c r="C3" s="67" t="s">
        <v>67</v>
      </c>
      <c r="D3" s="67" t="s">
        <v>68</v>
      </c>
      <c r="E3" s="79" t="s">
        <v>148</v>
      </c>
      <c r="F3" s="67" t="s">
        <v>67</v>
      </c>
      <c r="G3" s="67" t="s">
        <v>68</v>
      </c>
      <c r="H3" s="37"/>
    </row>
    <row r="4" spans="1:12" s="38" customFormat="1" ht="13.8" hidden="1" outlineLevel="1">
      <c r="A4" s="39">
        <v>2005</v>
      </c>
      <c r="B4" s="96">
        <v>7954895</v>
      </c>
      <c r="C4" s="96"/>
      <c r="D4" s="96"/>
      <c r="E4" s="80" t="e">
        <f t="shared" ref="E4:E14" si="0">B4/I4</f>
        <v>#DIV/0!</v>
      </c>
      <c r="F4" s="102"/>
      <c r="G4" s="102"/>
    </row>
    <row r="5" spans="1:12" s="38" customFormat="1" ht="13.8" hidden="1" outlineLevel="1" collapsed="1">
      <c r="A5" s="39">
        <v>2006</v>
      </c>
      <c r="B5" s="96">
        <v>8716507</v>
      </c>
      <c r="C5" s="90">
        <f>B5-B4</f>
        <v>761612</v>
      </c>
      <c r="D5" s="71">
        <f>C5/B4</f>
        <v>9.5741301425097375E-2</v>
      </c>
      <c r="E5" s="80" t="e">
        <f t="shared" si="0"/>
        <v>#DIV/0!</v>
      </c>
      <c r="F5" s="72" t="e">
        <f>E5-E4</f>
        <v>#DIV/0!</v>
      </c>
      <c r="G5" s="71" t="e">
        <f>F5/E4</f>
        <v>#DIV/0!</v>
      </c>
      <c r="H5" s="71"/>
    </row>
    <row r="6" spans="1:12" s="38" customFormat="1" ht="13.8" hidden="1" outlineLevel="1" collapsed="1">
      <c r="A6" s="39">
        <v>2007</v>
      </c>
      <c r="B6" s="96">
        <v>9285962</v>
      </c>
      <c r="C6" s="90">
        <f t="shared" ref="C6:C14" si="1">B6-B5</f>
        <v>569455</v>
      </c>
      <c r="D6" s="71">
        <f t="shared" ref="D6:D14" si="2">C6/B5</f>
        <v>6.5330642194172506E-2</v>
      </c>
      <c r="E6" s="80" t="e">
        <f t="shared" si="0"/>
        <v>#DIV/0!</v>
      </c>
      <c r="F6" s="72" t="e">
        <f t="shared" ref="F6:F14" si="3">E6-E5</f>
        <v>#DIV/0!</v>
      </c>
      <c r="G6" s="71" t="e">
        <f t="shared" ref="G6:G14" si="4">F6/E5</f>
        <v>#DIV/0!</v>
      </c>
      <c r="H6" s="71"/>
    </row>
    <row r="7" spans="1:12" s="38" customFormat="1" ht="13.8" hidden="1" outlineLevel="1" collapsed="1">
      <c r="A7" s="39">
        <v>2008</v>
      </c>
      <c r="B7" s="96">
        <v>7828545</v>
      </c>
      <c r="C7" s="90">
        <f t="shared" si="1"/>
        <v>-1457417</v>
      </c>
      <c r="D7" s="71">
        <f t="shared" si="2"/>
        <v>-0.1569484130992567</v>
      </c>
      <c r="E7" s="80" t="e">
        <f t="shared" si="0"/>
        <v>#DIV/0!</v>
      </c>
      <c r="F7" s="72" t="e">
        <f t="shared" si="3"/>
        <v>#DIV/0!</v>
      </c>
      <c r="G7" s="71" t="e">
        <f t="shared" si="4"/>
        <v>#DIV/0!</v>
      </c>
      <c r="H7" s="71"/>
    </row>
    <row r="8" spans="1:12" s="38" customFormat="1" ht="13.8" hidden="1" outlineLevel="1" collapsed="1">
      <c r="A8" s="39">
        <v>2009</v>
      </c>
      <c r="B8" s="96">
        <v>8020707</v>
      </c>
      <c r="C8" s="90">
        <f t="shared" si="1"/>
        <v>192162</v>
      </c>
      <c r="D8" s="71">
        <f t="shared" si="2"/>
        <v>2.4546323742151318E-2</v>
      </c>
      <c r="E8" s="80" t="e">
        <f t="shared" si="0"/>
        <v>#DIV/0!</v>
      </c>
      <c r="F8" s="72" t="e">
        <f t="shared" si="3"/>
        <v>#DIV/0!</v>
      </c>
      <c r="G8" s="71" t="e">
        <f t="shared" si="4"/>
        <v>#DIV/0!</v>
      </c>
      <c r="H8" s="71"/>
    </row>
    <row r="9" spans="1:12" s="38" customFormat="1" ht="13.8" hidden="1" outlineLevel="1" collapsed="1">
      <c r="A9" s="39">
        <v>2010</v>
      </c>
      <c r="B9" s="96">
        <v>9362616</v>
      </c>
      <c r="C9" s="90">
        <f t="shared" si="1"/>
        <v>1341909</v>
      </c>
      <c r="D9" s="71">
        <f t="shared" si="2"/>
        <v>0.16730557543119329</v>
      </c>
      <c r="E9" s="80" t="e">
        <f t="shared" si="0"/>
        <v>#DIV/0!</v>
      </c>
      <c r="F9" s="72" t="e">
        <f t="shared" si="3"/>
        <v>#DIV/0!</v>
      </c>
      <c r="G9" s="71" t="e">
        <f t="shared" si="4"/>
        <v>#DIV/0!</v>
      </c>
      <c r="H9" s="71"/>
    </row>
    <row r="10" spans="1:12" s="38" customFormat="1" ht="13.8" hidden="1" outlineLevel="1" collapsed="1">
      <c r="A10" s="39">
        <v>2011</v>
      </c>
      <c r="B10" s="96">
        <v>8474462</v>
      </c>
      <c r="C10" s="90">
        <f t="shared" si="1"/>
        <v>-888154</v>
      </c>
      <c r="D10" s="71">
        <f t="shared" si="2"/>
        <v>-9.4861735224428728E-2</v>
      </c>
      <c r="E10" s="80" t="e">
        <f t="shared" si="0"/>
        <v>#DIV/0!</v>
      </c>
      <c r="F10" s="72" t="e">
        <f t="shared" si="3"/>
        <v>#DIV/0!</v>
      </c>
      <c r="G10" s="71" t="e">
        <f t="shared" si="4"/>
        <v>#DIV/0!</v>
      </c>
      <c r="H10" s="71"/>
    </row>
    <row r="11" spans="1:12" s="38" customFormat="1" ht="13.8" collapsed="1">
      <c r="A11" s="39">
        <v>2012</v>
      </c>
      <c r="B11" s="96">
        <v>8325474</v>
      </c>
      <c r="C11" s="90">
        <v>-148988</v>
      </c>
      <c r="D11" s="71">
        <v>-1.7580821059791168E-2</v>
      </c>
      <c r="E11" s="80">
        <v>12.710899605641028</v>
      </c>
      <c r="F11" s="72">
        <v>-0.19118297597458245</v>
      </c>
      <c r="G11" s="71">
        <v>-1.4817993511140768E-2</v>
      </c>
      <c r="H11" s="71"/>
    </row>
    <row r="12" spans="1:12" s="38" customFormat="1" ht="13.8">
      <c r="A12" s="39">
        <v>2013</v>
      </c>
      <c r="B12" s="96">
        <v>8081507</v>
      </c>
      <c r="C12" s="90">
        <v>-243967</v>
      </c>
      <c r="D12" s="71">
        <v>-2.9303676883742594E-2</v>
      </c>
      <c r="E12" s="80">
        <v>11.91098347511835</v>
      </c>
      <c r="F12" s="72">
        <v>-0.79991613052267851</v>
      </c>
      <c r="G12" s="71">
        <v>-6.2931511957476247E-2</v>
      </c>
      <c r="H12" s="71"/>
    </row>
    <row r="13" spans="1:12" s="38" customFormat="1" ht="13.8">
      <c r="A13" s="39">
        <v>2014</v>
      </c>
      <c r="B13" s="96">
        <v>7945389</v>
      </c>
      <c r="C13" s="90">
        <v>-136118</v>
      </c>
      <c r="D13" s="71">
        <v>-1.6843145715273154E-2</v>
      </c>
      <c r="E13" s="80">
        <v>11.710365044834722</v>
      </c>
      <c r="F13" s="72">
        <v>-0.2006184302836278</v>
      </c>
      <c r="G13" s="71">
        <v>-1.6843145715273056E-2</v>
      </c>
      <c r="H13" s="71"/>
    </row>
    <row r="14" spans="1:12" s="38" customFormat="1" ht="13.8">
      <c r="A14" s="39">
        <v>2015</v>
      </c>
      <c r="B14" s="96">
        <v>7782381</v>
      </c>
      <c r="C14" s="90">
        <v>-163008</v>
      </c>
      <c r="D14" s="71">
        <v>-2.05160502525427E-2</v>
      </c>
      <c r="E14" s="80">
        <v>11.539111997449718</v>
      </c>
      <c r="F14" s="72">
        <v>-0.17125304738500446</v>
      </c>
      <c r="G14" s="71">
        <v>-1.4624057126258569E-2</v>
      </c>
      <c r="H14" s="71"/>
    </row>
    <row r="15" spans="1:12" s="38" customFormat="1" ht="13.8">
      <c r="A15" s="39">
        <v>2016</v>
      </c>
      <c r="B15" s="96">
        <v>7785939</v>
      </c>
      <c r="C15" s="90">
        <v>3558</v>
      </c>
      <c r="D15" s="71">
        <v>4.5718656025707299E-4</v>
      </c>
      <c r="E15" s="80">
        <v>11.556381960266277</v>
      </c>
      <c r="F15" s="72">
        <v>1.726996281655957E-2</v>
      </c>
      <c r="G15" s="71">
        <v>1.4966457401900978E-3</v>
      </c>
      <c r="H15" s="71"/>
    </row>
    <row r="16" spans="1:12" s="38" customFormat="1" ht="13.8">
      <c r="A16" s="39">
        <v>2017</v>
      </c>
      <c r="B16" s="96">
        <v>7371940</v>
      </c>
      <c r="C16" s="90">
        <v>-413999</v>
      </c>
      <c r="D16" s="71">
        <v>-5.3172648796760418E-2</v>
      </c>
      <c r="E16" s="80">
        <v>11.029151487496353</v>
      </c>
      <c r="F16" s="72">
        <v>-0.52723047276992396</v>
      </c>
      <c r="G16" s="71">
        <v>-4.5622451263957337E-2</v>
      </c>
      <c r="H16" s="71"/>
      <c r="I16" s="2"/>
    </row>
    <row r="17" spans="1:11" s="38" customFormat="1" ht="13.8">
      <c r="A17" s="39">
        <v>2018</v>
      </c>
      <c r="B17" s="96">
        <v>6754924</v>
      </c>
      <c r="C17" s="90">
        <v>-617016</v>
      </c>
      <c r="D17" s="71">
        <v>-8.3697913981936906E-2</v>
      </c>
      <c r="E17" s="80">
        <v>10.348884667238632</v>
      </c>
      <c r="F17" s="72">
        <v>-0.68026682025772089</v>
      </c>
      <c r="G17" s="71">
        <v>-6.1678980566087345E-2</v>
      </c>
      <c r="H17" s="71"/>
      <c r="I17" s="2"/>
    </row>
    <row r="18" spans="1:11" s="38" customFormat="1" ht="13.8">
      <c r="A18" s="39">
        <v>2019</v>
      </c>
      <c r="B18" s="96">
        <v>6554416</v>
      </c>
      <c r="C18" s="90">
        <v>-200508</v>
      </c>
      <c r="D18" s="71">
        <v>-2.9683235518267858E-2</v>
      </c>
      <c r="E18" s="80">
        <v>10.123869748015977</v>
      </c>
      <c r="F18" s="72">
        <v>-0.22501491922265515</v>
      </c>
      <c r="G18" s="71">
        <v>-2.1742914957298035E-2</v>
      </c>
      <c r="H18" s="71"/>
      <c r="I18" s="2"/>
    </row>
    <row r="19" spans="1:11" s="38" customFormat="1" ht="13.8">
      <c r="A19" s="39">
        <v>2020</v>
      </c>
      <c r="B19" s="96">
        <v>6628938</v>
      </c>
      <c r="C19" s="90">
        <v>74522</v>
      </c>
      <c r="D19" s="71">
        <v>1.1369739119396755E-2</v>
      </c>
      <c r="E19" s="69">
        <v>10.392058129600162</v>
      </c>
      <c r="F19" s="72">
        <v>0.26818838158418501</v>
      </c>
      <c r="G19" s="71">
        <v>2.6490698543088543E-2</v>
      </c>
      <c r="H19" s="71"/>
      <c r="I19" s="2"/>
    </row>
    <row r="20" spans="1:11" s="38" customFormat="1" ht="13.8">
      <c r="A20" s="39">
        <v>2021</v>
      </c>
      <c r="B20" s="96">
        <v>6572716</v>
      </c>
      <c r="C20" s="90">
        <v>-56222</v>
      </c>
      <c r="D20" s="71">
        <v>-8.4812982109653164E-3</v>
      </c>
      <c r="E20" s="80">
        <v>10.343582940297967</v>
      </c>
      <c r="F20" s="72">
        <v>-4.8475189302195076E-2</v>
      </c>
      <c r="G20" s="71">
        <v>-4.6646380050666802E-3</v>
      </c>
      <c r="H20" s="71"/>
      <c r="I20" s="2"/>
    </row>
    <row r="21" spans="1:11" s="38" customFormat="1" ht="13.8">
      <c r="A21" s="40">
        <v>2022</v>
      </c>
      <c r="B21" s="97">
        <v>6299842</v>
      </c>
      <c r="C21" s="92">
        <v>-272874</v>
      </c>
      <c r="D21" s="75">
        <v>-4.1516170788453356E-2</v>
      </c>
      <c r="E21" s="81">
        <v>9.9602402533442742</v>
      </c>
      <c r="F21" s="76">
        <v>-0.38334268695369289</v>
      </c>
      <c r="G21" s="75">
        <v>-3.7060918751877864E-2</v>
      </c>
      <c r="H21" s="71"/>
      <c r="I21" s="268"/>
    </row>
    <row r="22" spans="1:11" s="38" customFormat="1" ht="13.8">
      <c r="A22" s="41"/>
      <c r="B22" s="93"/>
      <c r="C22" s="93"/>
      <c r="D22" s="93"/>
      <c r="E22" s="94"/>
    </row>
    <row r="23" spans="1:11" s="38" customFormat="1" ht="13.8">
      <c r="A23" s="295" t="s">
        <v>41</v>
      </c>
      <c r="B23" s="295"/>
      <c r="C23" s="78"/>
      <c r="D23" s="78"/>
      <c r="E23" s="43"/>
      <c r="F23" s="43"/>
      <c r="G23" s="43"/>
      <c r="H23" s="43"/>
      <c r="I23" s="43"/>
    </row>
    <row r="24" spans="1:11">
      <c r="A24" s="13"/>
    </row>
    <row r="25" spans="1:11" ht="10.199999999999999">
      <c r="K25" s="17"/>
    </row>
    <row r="26" spans="1:11" ht="16.2">
      <c r="F26" s="16"/>
      <c r="K26" s="17"/>
    </row>
    <row r="27" spans="1:11" ht="10.199999999999999">
      <c r="K27" s="17"/>
    </row>
  </sheetData>
  <mergeCells count="5">
    <mergeCell ref="A23:B23"/>
    <mergeCell ref="A1:G1"/>
    <mergeCell ref="A2:A3"/>
    <mergeCell ref="B2:D2"/>
    <mergeCell ref="E2:G2"/>
  </mergeCells>
  <hyperlinks>
    <hyperlink ref="I1" location="INDICE!A1" display="Torna all'indice" xr:uid="{00000000-0004-0000-18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ignoredErrors>
    <ignoredError sqref="C5:C10 D5:D10 E4:E10 F5:F10 G5:G10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FF00"/>
  </sheetPr>
  <dimension ref="A1:K22"/>
  <sheetViews>
    <sheetView showGridLines="0" zoomScaleNormal="100" workbookViewId="0">
      <selection activeCell="A18" sqref="A18"/>
    </sheetView>
  </sheetViews>
  <sheetFormatPr defaultColWidth="9.21875" defaultRowHeight="9.6" outlineLevelRow="1"/>
  <cols>
    <col min="1" max="1" width="19.77734375" style="2" customWidth="1"/>
    <col min="2" max="2" width="9.5546875" style="2" bestFit="1" customWidth="1"/>
    <col min="3" max="5" width="15.5546875" style="2" customWidth="1"/>
    <col min="6" max="7" width="8.77734375" style="2" customWidth="1"/>
    <col min="8" max="16384" width="9.21875" style="2"/>
  </cols>
  <sheetData>
    <row r="1" spans="1:11" ht="18" customHeight="1">
      <c r="A1" s="277" t="s">
        <v>230</v>
      </c>
      <c r="B1" s="277"/>
      <c r="C1" s="277"/>
      <c r="D1" s="277"/>
      <c r="E1" s="277"/>
      <c r="F1" s="138"/>
      <c r="G1" s="139" t="s">
        <v>134</v>
      </c>
    </row>
    <row r="2" spans="1:11" ht="24" customHeight="1">
      <c r="A2" s="299"/>
      <c r="B2" s="63"/>
      <c r="C2" s="302" t="s">
        <v>144</v>
      </c>
      <c r="D2" s="302" t="s">
        <v>145</v>
      </c>
      <c r="E2" s="302"/>
    </row>
    <row r="3" spans="1:11" ht="15" customHeight="1">
      <c r="A3" s="278"/>
      <c r="B3" s="44"/>
      <c r="C3" s="303"/>
      <c r="D3" s="159" t="s">
        <v>89</v>
      </c>
      <c r="E3" s="159" t="s">
        <v>90</v>
      </c>
    </row>
    <row r="4" spans="1:11" ht="12.75" hidden="1" customHeight="1" outlineLevel="1">
      <c r="A4" s="63">
        <v>2010</v>
      </c>
      <c r="B4" s="63"/>
      <c r="C4" s="99">
        <v>5356</v>
      </c>
      <c r="D4" s="160">
        <v>62</v>
      </c>
      <c r="E4" s="161">
        <v>1.1711371363808084E-2</v>
      </c>
      <c r="H4" s="21"/>
      <c r="I4" s="22"/>
      <c r="J4" s="22"/>
      <c r="K4" s="22"/>
    </row>
    <row r="5" spans="1:11" ht="12.75" hidden="1" customHeight="1" outlineLevel="1" collapsed="1">
      <c r="A5" s="63">
        <v>2011</v>
      </c>
      <c r="B5" s="63"/>
      <c r="C5" s="99">
        <v>5381</v>
      </c>
      <c r="D5" s="160">
        <v>102</v>
      </c>
      <c r="E5" s="166">
        <v>1.9044062733383122E-2</v>
      </c>
      <c r="H5" s="21"/>
      <c r="I5" s="22"/>
      <c r="J5" s="22"/>
      <c r="K5" s="22"/>
    </row>
    <row r="6" spans="1:11" ht="12.75" customHeight="1" collapsed="1">
      <c r="A6" s="63">
        <v>2012</v>
      </c>
      <c r="B6" s="63"/>
      <c r="C6" s="99">
        <v>3975</v>
      </c>
      <c r="D6" s="160">
        <v>-1439</v>
      </c>
      <c r="E6" s="166">
        <v>-0.26364968853059728</v>
      </c>
      <c r="H6" s="21"/>
      <c r="I6" s="22"/>
      <c r="J6" s="22"/>
      <c r="K6" s="22"/>
    </row>
    <row r="7" spans="1:11" ht="12.75" customHeight="1">
      <c r="A7" s="63">
        <v>2013</v>
      </c>
      <c r="B7" s="63"/>
      <c r="C7" s="99">
        <v>3608</v>
      </c>
      <c r="D7" s="160">
        <v>-283</v>
      </c>
      <c r="E7" s="166">
        <v>-7.0415526250311028E-2</v>
      </c>
      <c r="H7" s="21"/>
      <c r="I7" s="22"/>
      <c r="J7" s="22"/>
      <c r="K7" s="22"/>
    </row>
    <row r="8" spans="1:11" ht="12.75" customHeight="1">
      <c r="A8" s="39">
        <v>2014</v>
      </c>
      <c r="B8" s="39"/>
      <c r="C8" s="100">
        <v>3813</v>
      </c>
      <c r="D8" s="160">
        <v>150</v>
      </c>
      <c r="E8" s="166">
        <v>4.0149892933618841E-2</v>
      </c>
      <c r="H8" s="21"/>
      <c r="I8" s="23"/>
      <c r="J8" s="23"/>
      <c r="K8" s="20"/>
    </row>
    <row r="9" spans="1:11" ht="12.75" customHeight="1">
      <c r="A9" s="39">
        <v>2015</v>
      </c>
      <c r="B9" s="39"/>
      <c r="C9" s="100">
        <v>4331</v>
      </c>
      <c r="D9" s="160">
        <v>506</v>
      </c>
      <c r="E9" s="166">
        <v>0.13021101389603706</v>
      </c>
      <c r="H9" s="21"/>
      <c r="I9" s="24"/>
      <c r="J9" s="24"/>
      <c r="K9" s="20"/>
    </row>
    <row r="10" spans="1:11" ht="12.75" customHeight="1">
      <c r="A10" s="39">
        <v>2016</v>
      </c>
      <c r="B10" s="39"/>
      <c r="C10" s="100">
        <v>4735</v>
      </c>
      <c r="D10" s="160">
        <v>403</v>
      </c>
      <c r="E10" s="166">
        <v>9.1757741347905278E-2</v>
      </c>
    </row>
    <row r="11" spans="1:11" ht="12.75" customHeight="1">
      <c r="A11" s="39">
        <v>2017</v>
      </c>
      <c r="B11" s="39"/>
      <c r="C11" s="100">
        <v>5130</v>
      </c>
      <c r="D11" s="160">
        <v>315</v>
      </c>
      <c r="E11" s="166">
        <v>6.569343065693431E-2</v>
      </c>
    </row>
    <row r="12" spans="1:11" ht="13.8">
      <c r="A12" s="39">
        <v>2018</v>
      </c>
      <c r="B12" s="39"/>
      <c r="C12" s="100">
        <v>5533</v>
      </c>
      <c r="D12" s="160">
        <v>416</v>
      </c>
      <c r="E12" s="166">
        <v>8.1409001956947169E-2</v>
      </c>
    </row>
    <row r="13" spans="1:11" ht="13.8">
      <c r="A13" s="39">
        <v>2019</v>
      </c>
      <c r="B13" s="39"/>
      <c r="C13" s="100">
        <v>5709</v>
      </c>
      <c r="D13" s="160">
        <v>169</v>
      </c>
      <c r="E13" s="166">
        <v>3.0582699963807455E-2</v>
      </c>
    </row>
    <row r="14" spans="1:11" ht="13.8">
      <c r="A14" s="39">
        <v>2020</v>
      </c>
      <c r="B14" s="39"/>
      <c r="C14" s="100">
        <v>5000</v>
      </c>
      <c r="D14" s="208">
        <v>-709</v>
      </c>
      <c r="E14" s="166">
        <v>-0.12418987563496234</v>
      </c>
    </row>
    <row r="15" spans="1:11" ht="13.8">
      <c r="A15" s="39">
        <v>2021</v>
      </c>
      <c r="B15" s="39"/>
      <c r="C15" s="244">
        <v>6095</v>
      </c>
      <c r="D15" s="208">
        <v>1095</v>
      </c>
      <c r="E15" s="166">
        <v>0.219</v>
      </c>
    </row>
    <row r="16" spans="1:11" ht="13.8">
      <c r="A16" s="40">
        <v>2022</v>
      </c>
      <c r="B16" s="245" t="s">
        <v>227</v>
      </c>
      <c r="C16" s="209">
        <v>6785</v>
      </c>
      <c r="D16" s="162">
        <v>690</v>
      </c>
      <c r="E16" s="163">
        <v>0.11320754716981132</v>
      </c>
    </row>
    <row r="17" spans="1:5" ht="13.8">
      <c r="A17" s="164" t="s">
        <v>271</v>
      </c>
      <c r="B17" s="164"/>
      <c r="C17" s="165">
        <v>2810</v>
      </c>
      <c r="D17" s="43"/>
      <c r="E17" s="43"/>
    </row>
    <row r="18" spans="1:5" ht="13.8">
      <c r="A18" s="164" t="s">
        <v>272</v>
      </c>
      <c r="B18" s="164"/>
      <c r="C18" s="166">
        <v>0.70691823899371065</v>
      </c>
      <c r="D18" s="43"/>
      <c r="E18" s="43"/>
    </row>
    <row r="19" spans="1:5" ht="13.8">
      <c r="A19" s="42"/>
      <c r="B19" s="42"/>
      <c r="C19" s="101"/>
    </row>
    <row r="20" spans="1:5" ht="13.8">
      <c r="A20" s="167" t="s">
        <v>77</v>
      </c>
      <c r="B20" s="167"/>
      <c r="C20" s="62"/>
    </row>
    <row r="21" spans="1:5" ht="10.199999999999999">
      <c r="A21" s="14"/>
      <c r="B21" s="14"/>
      <c r="C21" s="14"/>
      <c r="D21" s="14"/>
      <c r="E21" s="14"/>
    </row>
    <row r="22" spans="1:5" ht="10.199999999999999">
      <c r="A22" s="14"/>
      <c r="B22" s="14"/>
      <c r="C22" s="14"/>
      <c r="D22" s="14"/>
      <c r="E22" s="14"/>
    </row>
  </sheetData>
  <mergeCells count="4">
    <mergeCell ref="A1:E1"/>
    <mergeCell ref="D2:E2"/>
    <mergeCell ref="A2:A3"/>
    <mergeCell ref="C2:C3"/>
  </mergeCells>
  <hyperlinks>
    <hyperlink ref="G1" location="INDICE!A1" display="Torna all'indice" xr:uid="{00000000-0004-0000-19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FF00"/>
  </sheetPr>
  <dimension ref="A1:J53"/>
  <sheetViews>
    <sheetView showGridLines="0" zoomScaleNormal="100" workbookViewId="0">
      <selection activeCell="D8" sqref="D8:H51"/>
    </sheetView>
  </sheetViews>
  <sheetFormatPr defaultColWidth="9.21875" defaultRowHeight="9.6" outlineLevelRow="1"/>
  <cols>
    <col min="1" max="1" width="12.21875" style="2" customWidth="1"/>
    <col min="2" max="2" width="3.21875" style="2" customWidth="1"/>
    <col min="3" max="3" width="8.44140625" style="2" bestFit="1" customWidth="1"/>
    <col min="4" max="8" width="14.77734375" style="2" customWidth="1"/>
    <col min="9" max="10" width="8.77734375" style="2" customWidth="1"/>
    <col min="11" max="16384" width="9.21875" style="2"/>
  </cols>
  <sheetData>
    <row r="1" spans="1:10" ht="18" customHeight="1">
      <c r="A1" s="296" t="s">
        <v>229</v>
      </c>
      <c r="B1" s="296"/>
      <c r="C1" s="296"/>
      <c r="D1" s="296"/>
      <c r="E1" s="296"/>
      <c r="F1" s="296"/>
      <c r="G1" s="296"/>
      <c r="H1" s="296"/>
      <c r="I1" s="138"/>
      <c r="J1" s="139" t="s">
        <v>134</v>
      </c>
    </row>
    <row r="2" spans="1:10" s="38" customFormat="1" ht="26.25" customHeight="1">
      <c r="A2" s="306" t="s">
        <v>76</v>
      </c>
      <c r="B2" s="246"/>
      <c r="C2" s="246"/>
      <c r="D2" s="304" t="s">
        <v>86</v>
      </c>
      <c r="E2" s="283" t="s">
        <v>87</v>
      </c>
      <c r="F2" s="283"/>
      <c r="G2" s="283" t="s">
        <v>88</v>
      </c>
      <c r="H2" s="283"/>
    </row>
    <row r="3" spans="1:10" s="38" customFormat="1" ht="15" customHeight="1">
      <c r="A3" s="307"/>
      <c r="B3" s="247"/>
      <c r="C3" s="247"/>
      <c r="D3" s="305"/>
      <c r="E3" s="248" t="s">
        <v>89</v>
      </c>
      <c r="F3" s="248" t="s">
        <v>90</v>
      </c>
      <c r="G3" s="248" t="s">
        <v>89</v>
      </c>
      <c r="H3" s="248" t="s">
        <v>90</v>
      </c>
    </row>
    <row r="4" spans="1:10" ht="13.8" hidden="1" outlineLevel="1">
      <c r="A4" s="63">
        <v>2011</v>
      </c>
      <c r="B4" s="246" t="s">
        <v>91</v>
      </c>
      <c r="C4" s="246"/>
      <c r="D4" s="249">
        <v>1340.38</v>
      </c>
      <c r="E4" s="250"/>
      <c r="F4" s="251"/>
      <c r="G4" s="250"/>
      <c r="H4" s="252"/>
    </row>
    <row r="5" spans="1:10" ht="13.8" hidden="1" outlineLevel="1">
      <c r="A5" s="63"/>
      <c r="B5" s="246" t="s">
        <v>92</v>
      </c>
      <c r="C5" s="246"/>
      <c r="D5" s="249">
        <v>1410.27</v>
      </c>
      <c r="E5" s="253"/>
      <c r="F5" s="254"/>
      <c r="G5" s="253"/>
      <c r="H5" s="255"/>
    </row>
    <row r="6" spans="1:10" ht="13.8" hidden="1" outlineLevel="1">
      <c r="A6" s="63"/>
      <c r="B6" s="246" t="s">
        <v>93</v>
      </c>
      <c r="C6" s="246"/>
      <c r="D6" s="249">
        <v>1150.94</v>
      </c>
      <c r="E6" s="253"/>
      <c r="F6" s="254"/>
      <c r="G6" s="253"/>
      <c r="H6" s="255"/>
    </row>
    <row r="7" spans="1:10" ht="13.8" hidden="1" outlineLevel="1">
      <c r="A7" s="266"/>
      <c r="B7" s="256" t="s">
        <v>94</v>
      </c>
      <c r="C7" s="256"/>
      <c r="D7" s="257">
        <v>1479.03</v>
      </c>
      <c r="E7" s="258"/>
      <c r="F7" s="259"/>
      <c r="G7" s="258"/>
      <c r="H7" s="260"/>
    </row>
    <row r="8" spans="1:10" ht="13.8" collapsed="1">
      <c r="A8" s="63">
        <v>2012</v>
      </c>
      <c r="B8" s="246" t="s">
        <v>91</v>
      </c>
      <c r="C8" s="246"/>
      <c r="D8" s="249">
        <v>1006.36</v>
      </c>
      <c r="E8" s="250">
        <v>-472.66999999999996</v>
      </c>
      <c r="F8" s="251">
        <v>-0.31958107678681297</v>
      </c>
      <c r="G8" s="250">
        <v>-334.0200000000001</v>
      </c>
      <c r="H8" s="252">
        <v>-0.24919798863009002</v>
      </c>
    </row>
    <row r="9" spans="1:10" ht="13.8">
      <c r="A9" s="63"/>
      <c r="B9" s="246" t="s">
        <v>92</v>
      </c>
      <c r="C9" s="246"/>
      <c r="D9" s="249">
        <v>1030.28</v>
      </c>
      <c r="E9" s="253">
        <v>23.919999999999959</v>
      </c>
      <c r="F9" s="254">
        <v>2.3768830239675621E-2</v>
      </c>
      <c r="G9" s="253">
        <v>-379.99</v>
      </c>
      <c r="H9" s="255">
        <v>-0.26944485807682217</v>
      </c>
    </row>
    <row r="10" spans="1:10" ht="13.8">
      <c r="A10" s="63"/>
      <c r="B10" s="246" t="s">
        <v>93</v>
      </c>
      <c r="C10" s="246"/>
      <c r="D10" s="249">
        <v>828.39</v>
      </c>
      <c r="E10" s="253">
        <v>-201.89</v>
      </c>
      <c r="F10" s="254">
        <v>-0.1959564390262841</v>
      </c>
      <c r="G10" s="253">
        <v>-322.55000000000007</v>
      </c>
      <c r="H10" s="255">
        <v>-0.28024918762055367</v>
      </c>
    </row>
    <row r="11" spans="1:10" ht="13.8">
      <c r="A11" s="266"/>
      <c r="B11" s="256" t="s">
        <v>94</v>
      </c>
      <c r="C11" s="256"/>
      <c r="D11" s="257">
        <v>1109.5899999999999</v>
      </c>
      <c r="E11" s="258">
        <v>281.19999999999993</v>
      </c>
      <c r="F11" s="259">
        <v>0.33945363898646763</v>
      </c>
      <c r="G11" s="258">
        <v>-369.44000000000005</v>
      </c>
      <c r="H11" s="260">
        <v>-0.24978533227858804</v>
      </c>
    </row>
    <row r="12" spans="1:10" ht="13.8">
      <c r="A12" s="63">
        <v>2013</v>
      </c>
      <c r="B12" s="246" t="s">
        <v>91</v>
      </c>
      <c r="C12" s="246"/>
      <c r="D12" s="249">
        <v>905.72</v>
      </c>
      <c r="E12" s="250">
        <v>-203.86999999999989</v>
      </c>
      <c r="F12" s="251">
        <v>-0.18373453257509523</v>
      </c>
      <c r="G12" s="250">
        <v>-100.63999999999999</v>
      </c>
      <c r="H12" s="252">
        <v>-0.10000397472077585</v>
      </c>
    </row>
    <row r="13" spans="1:10" ht="13.8">
      <c r="A13" s="63"/>
      <c r="B13" s="246" t="s">
        <v>92</v>
      </c>
      <c r="C13" s="246"/>
      <c r="D13" s="249">
        <v>945.18</v>
      </c>
      <c r="E13" s="253">
        <v>39.459999999999923</v>
      </c>
      <c r="F13" s="254">
        <v>4.3567548469725659E-2</v>
      </c>
      <c r="G13" s="253">
        <v>-85.100000000000023</v>
      </c>
      <c r="H13" s="255">
        <v>-8.259890515199754E-2</v>
      </c>
    </row>
    <row r="14" spans="1:10" ht="13.8">
      <c r="A14" s="63"/>
      <c r="B14" s="246" t="s">
        <v>93</v>
      </c>
      <c r="C14" s="246"/>
      <c r="D14" s="249">
        <v>810.66</v>
      </c>
      <c r="E14" s="253">
        <v>-134.51999999999998</v>
      </c>
      <c r="F14" s="254">
        <v>-0.14232209737827714</v>
      </c>
      <c r="G14" s="253">
        <v>-17.730000000000018</v>
      </c>
      <c r="H14" s="255">
        <v>-2.1402962372795445E-2</v>
      </c>
    </row>
    <row r="15" spans="1:10" ht="13.8">
      <c r="A15" s="266"/>
      <c r="B15" s="256" t="s">
        <v>94</v>
      </c>
      <c r="C15" s="256"/>
      <c r="D15" s="257">
        <v>946.88</v>
      </c>
      <c r="E15" s="258">
        <v>136.22000000000003</v>
      </c>
      <c r="F15" s="259">
        <v>0.16803592134803744</v>
      </c>
      <c r="G15" s="258">
        <v>-162.70999999999992</v>
      </c>
      <c r="H15" s="260">
        <v>-0.14663974981750011</v>
      </c>
    </row>
    <row r="16" spans="1:10" ht="13.8">
      <c r="A16" s="63">
        <v>2014</v>
      </c>
      <c r="B16" s="246" t="s">
        <v>91</v>
      </c>
      <c r="C16" s="246"/>
      <c r="D16" s="249">
        <v>899.91</v>
      </c>
      <c r="E16" s="250">
        <v>-46.970000000000027</v>
      </c>
      <c r="F16" s="251">
        <v>-4.9605018587360626E-2</v>
      </c>
      <c r="G16" s="250">
        <v>-5.8100000000000591</v>
      </c>
      <c r="H16" s="252">
        <v>-6.4147860265866483E-3</v>
      </c>
    </row>
    <row r="17" spans="1:8" ht="13.8">
      <c r="A17" s="63"/>
      <c r="B17" s="246" t="s">
        <v>92</v>
      </c>
      <c r="C17" s="246"/>
      <c r="D17" s="249">
        <v>999.7</v>
      </c>
      <c r="E17" s="253">
        <v>99.790000000000077</v>
      </c>
      <c r="F17" s="254">
        <v>0.11088886666444431</v>
      </c>
      <c r="G17" s="253">
        <v>54.520000000000095</v>
      </c>
      <c r="H17" s="255">
        <v>5.7682134619860874E-2</v>
      </c>
    </row>
    <row r="18" spans="1:8" ht="13.8">
      <c r="A18" s="63"/>
      <c r="B18" s="246" t="s">
        <v>93</v>
      </c>
      <c r="C18" s="246"/>
      <c r="D18" s="249">
        <v>892.16</v>
      </c>
      <c r="E18" s="253">
        <v>-107.54000000000008</v>
      </c>
      <c r="F18" s="254">
        <v>-0.10757227168150453</v>
      </c>
      <c r="G18" s="253">
        <v>81.5</v>
      </c>
      <c r="H18" s="255">
        <v>0.1005353662447882</v>
      </c>
    </row>
    <row r="19" spans="1:8" ht="13.8">
      <c r="A19" s="266"/>
      <c r="B19" s="256" t="s">
        <v>94</v>
      </c>
      <c r="C19" s="256"/>
      <c r="D19" s="257">
        <v>1021.18</v>
      </c>
      <c r="E19" s="258">
        <v>129.01999999999998</v>
      </c>
      <c r="F19" s="259">
        <v>0.14461531563845048</v>
      </c>
      <c r="G19" s="258">
        <v>74.299999999999955</v>
      </c>
      <c r="H19" s="260">
        <v>7.8468232510983393E-2</v>
      </c>
    </row>
    <row r="20" spans="1:8" ht="13.8">
      <c r="A20" s="63">
        <v>2015</v>
      </c>
      <c r="B20" s="246" t="s">
        <v>91</v>
      </c>
      <c r="C20" s="246"/>
      <c r="D20" s="249">
        <v>1017.5</v>
      </c>
      <c r="E20" s="250">
        <v>-4</v>
      </c>
      <c r="F20" s="251">
        <v>-3.875968992248062E-3</v>
      </c>
      <c r="G20" s="250">
        <v>106</v>
      </c>
      <c r="H20" s="252">
        <v>0.11496746203904555</v>
      </c>
    </row>
    <row r="21" spans="1:8" ht="13.8">
      <c r="A21" s="63"/>
      <c r="B21" s="246" t="s">
        <v>92</v>
      </c>
      <c r="C21" s="246"/>
      <c r="D21" s="249">
        <v>1162.08</v>
      </c>
      <c r="E21" s="253">
        <v>161</v>
      </c>
      <c r="F21" s="254">
        <v>0.1566147859922179</v>
      </c>
      <c r="G21" s="253">
        <v>164</v>
      </c>
      <c r="H21" s="255">
        <v>0.16</v>
      </c>
    </row>
    <row r="22" spans="1:8" ht="13.8">
      <c r="A22" s="63"/>
      <c r="B22" s="246" t="s">
        <v>93</v>
      </c>
      <c r="C22" s="246"/>
      <c r="D22" s="249">
        <v>977.65</v>
      </c>
      <c r="E22" s="253">
        <v>-198</v>
      </c>
      <c r="F22" s="254">
        <v>-0.16652649285113541</v>
      </c>
      <c r="G22" s="253">
        <v>84</v>
      </c>
      <c r="H22" s="255">
        <v>9.2613009922822495E-2</v>
      </c>
    </row>
    <row r="23" spans="1:8" ht="13.8">
      <c r="A23" s="266"/>
      <c r="B23" s="256" t="s">
        <v>94</v>
      </c>
      <c r="C23" s="256"/>
      <c r="D23" s="257">
        <v>1174.1600000000001</v>
      </c>
      <c r="E23" s="258">
        <v>193</v>
      </c>
      <c r="F23" s="259">
        <v>0.19475277497477295</v>
      </c>
      <c r="G23" s="258">
        <v>152</v>
      </c>
      <c r="H23" s="260">
        <v>0.14728682170542637</v>
      </c>
    </row>
    <row r="24" spans="1:8" ht="13.8">
      <c r="A24" s="63">
        <v>2016</v>
      </c>
      <c r="B24" s="246" t="s">
        <v>91</v>
      </c>
      <c r="C24" s="246"/>
      <c r="D24" s="249">
        <v>1067.58</v>
      </c>
      <c r="E24" s="250">
        <v>-99</v>
      </c>
      <c r="F24" s="251">
        <v>-8.3614864864864871E-2</v>
      </c>
      <c r="G24" s="250">
        <v>57</v>
      </c>
      <c r="H24" s="252">
        <v>5.544747081712062E-2</v>
      </c>
    </row>
    <row r="25" spans="1:8" ht="13.8">
      <c r="A25" s="63"/>
      <c r="B25" s="246" t="s">
        <v>92</v>
      </c>
      <c r="C25" s="246"/>
      <c r="D25" s="249">
        <v>1318.69</v>
      </c>
      <c r="E25" s="253">
        <v>252</v>
      </c>
      <c r="F25" s="254">
        <v>0.23225806451612904</v>
      </c>
      <c r="G25" s="253">
        <v>148</v>
      </c>
      <c r="H25" s="255">
        <v>0.12447434819175777</v>
      </c>
    </row>
    <row r="26" spans="1:8" ht="13.8">
      <c r="A26" s="63"/>
      <c r="B26" s="246" t="s">
        <v>93</v>
      </c>
      <c r="C26" s="246"/>
      <c r="D26" s="249">
        <v>1038.29</v>
      </c>
      <c r="E26" s="253">
        <v>-287</v>
      </c>
      <c r="F26" s="254">
        <v>-0.21465968586387435</v>
      </c>
      <c r="G26" s="253">
        <v>59</v>
      </c>
      <c r="H26" s="255">
        <v>5.9535822401614528E-2</v>
      </c>
    </row>
    <row r="27" spans="1:8" ht="13.8">
      <c r="A27" s="266"/>
      <c r="B27" s="256" t="s">
        <v>94</v>
      </c>
      <c r="C27" s="256"/>
      <c r="D27" s="257">
        <v>1309.98</v>
      </c>
      <c r="E27" s="258">
        <v>273</v>
      </c>
      <c r="F27" s="259">
        <v>0.26</v>
      </c>
      <c r="G27" s="258">
        <v>139</v>
      </c>
      <c r="H27" s="260">
        <v>0.11739864864864864</v>
      </c>
    </row>
    <row r="28" spans="1:8" ht="13.8">
      <c r="A28" s="63">
        <v>2017</v>
      </c>
      <c r="B28" s="246" t="s">
        <v>91</v>
      </c>
      <c r="C28" s="246"/>
      <c r="D28" s="249">
        <v>1311.74</v>
      </c>
      <c r="E28" s="250">
        <v>-17</v>
      </c>
      <c r="F28" s="251">
        <v>-1.2849584278155708E-2</v>
      </c>
      <c r="G28" s="250">
        <v>221</v>
      </c>
      <c r="H28" s="252">
        <v>0.20368663594470046</v>
      </c>
    </row>
    <row r="29" spans="1:8" ht="13.8">
      <c r="A29" s="63"/>
      <c r="B29" s="246" t="s">
        <v>92</v>
      </c>
      <c r="C29" s="246"/>
      <c r="D29" s="249">
        <v>1422.77</v>
      </c>
      <c r="E29" s="253">
        <v>112</v>
      </c>
      <c r="F29" s="254">
        <v>8.575803981623277E-2</v>
      </c>
      <c r="G29" s="253">
        <v>81</v>
      </c>
      <c r="H29" s="255">
        <v>6.0583395661929697E-2</v>
      </c>
    </row>
    <row r="30" spans="1:8" ht="13.8">
      <c r="A30" s="63"/>
      <c r="B30" s="246" t="s">
        <v>93</v>
      </c>
      <c r="C30" s="246"/>
      <c r="D30" s="249">
        <v>1159.51</v>
      </c>
      <c r="E30" s="253">
        <v>-262</v>
      </c>
      <c r="F30" s="254">
        <v>-0.18476727785613539</v>
      </c>
      <c r="G30" s="253">
        <v>106</v>
      </c>
      <c r="H30" s="255">
        <v>0.10095238095238095</v>
      </c>
    </row>
    <row r="31" spans="1:8" ht="13.8">
      <c r="A31" s="266"/>
      <c r="B31" s="256" t="s">
        <v>94</v>
      </c>
      <c r="C31" s="256"/>
      <c r="D31" s="257">
        <v>1235.6500000000001</v>
      </c>
      <c r="E31" s="258">
        <v>74</v>
      </c>
      <c r="F31" s="259">
        <v>6.4013840830449822E-2</v>
      </c>
      <c r="G31" s="258">
        <v>-93</v>
      </c>
      <c r="H31" s="260">
        <v>-7.029478458049887E-2</v>
      </c>
    </row>
    <row r="32" spans="1:8" ht="13.8">
      <c r="A32" s="63">
        <v>2018</v>
      </c>
      <c r="B32" s="246" t="s">
        <v>91</v>
      </c>
      <c r="C32" s="246"/>
      <c r="D32" s="249">
        <v>1328.53</v>
      </c>
      <c r="E32" s="250">
        <v>97.8599999999999</v>
      </c>
      <c r="F32" s="251">
        <v>7.9560975609756016E-2</v>
      </c>
      <c r="G32" s="250">
        <v>21.8599999999999</v>
      </c>
      <c r="H32" s="252">
        <v>1.6738131699846785E-2</v>
      </c>
    </row>
    <row r="33" spans="1:8" ht="13.8">
      <c r="A33" s="63"/>
      <c r="B33" s="246" t="s">
        <v>92</v>
      </c>
      <c r="C33" s="246"/>
      <c r="D33" s="249">
        <v>1483.87</v>
      </c>
      <c r="E33" s="253">
        <v>153.01</v>
      </c>
      <c r="F33" s="254">
        <v>0.11523052128989503</v>
      </c>
      <c r="G33" s="253">
        <v>62.869999999999891</v>
      </c>
      <c r="H33" s="255">
        <v>4.4337094499294703E-2</v>
      </c>
    </row>
    <row r="34" spans="1:8" ht="13.8">
      <c r="A34" s="63"/>
      <c r="B34" s="246" t="s">
        <v>93</v>
      </c>
      <c r="C34" s="246"/>
      <c r="D34" s="249">
        <v>1256.4000000000001</v>
      </c>
      <c r="E34" s="253">
        <v>-227.4699999999998</v>
      </c>
      <c r="F34" s="254">
        <v>-0.15360565073233964</v>
      </c>
      <c r="G34" s="253">
        <v>97.400000000000091</v>
      </c>
      <c r="H34" s="255">
        <v>8.4256055363321883E-2</v>
      </c>
    </row>
    <row r="35" spans="1:8" ht="13.8">
      <c r="A35" s="266"/>
      <c r="B35" s="256" t="s">
        <v>94</v>
      </c>
      <c r="C35" s="256"/>
      <c r="D35" s="261">
        <v>1464.21</v>
      </c>
      <c r="E35" s="258">
        <v>210.80999999999995</v>
      </c>
      <c r="F35" s="259">
        <v>0.16819052178075627</v>
      </c>
      <c r="G35" s="258">
        <v>234.21000000000004</v>
      </c>
      <c r="H35" s="260">
        <v>0.19041463414634149</v>
      </c>
    </row>
    <row r="36" spans="1:8" ht="13.8">
      <c r="A36" s="63">
        <v>2019</v>
      </c>
      <c r="B36" s="246" t="s">
        <v>91</v>
      </c>
      <c r="C36" s="246"/>
      <c r="D36" s="249">
        <v>1357.65</v>
      </c>
      <c r="E36" s="253">
        <v>-110.21000000000004</v>
      </c>
      <c r="F36" s="254">
        <v>-7.5269257825038779E-2</v>
      </c>
      <c r="G36" s="253">
        <v>26.1400000000001</v>
      </c>
      <c r="H36" s="255">
        <v>1.9685810251080762E-2</v>
      </c>
    </row>
    <row r="37" spans="1:8" ht="13.8">
      <c r="A37" s="63"/>
      <c r="B37" s="246" t="s">
        <v>92</v>
      </c>
      <c r="C37" s="246"/>
      <c r="D37" s="249">
        <v>1477.41</v>
      </c>
      <c r="E37" s="253">
        <v>124</v>
      </c>
      <c r="F37" s="254">
        <v>9.1580502215657306E-2</v>
      </c>
      <c r="G37" s="253">
        <v>-2.8699999999998909</v>
      </c>
      <c r="H37" s="255">
        <v>-1.9380499301085788E-3</v>
      </c>
    </row>
    <row r="38" spans="1:8" ht="13.8">
      <c r="A38" s="63"/>
      <c r="B38" s="246" t="s">
        <v>93</v>
      </c>
      <c r="C38" s="246"/>
      <c r="D38" s="249">
        <v>1312.17</v>
      </c>
      <c r="E38" s="253">
        <v>-168</v>
      </c>
      <c r="F38" s="254">
        <v>-0.11366711772665765</v>
      </c>
      <c r="G38" s="253">
        <v>56.599999999999909</v>
      </c>
      <c r="H38" s="255">
        <v>4.5157172490824883E-2</v>
      </c>
    </row>
    <row r="39" spans="1:8" ht="13.8">
      <c r="A39" s="266"/>
      <c r="B39" s="256" t="s">
        <v>94</v>
      </c>
      <c r="C39" s="256"/>
      <c r="D39" s="261">
        <v>1561.32</v>
      </c>
      <c r="E39" s="258">
        <v>243</v>
      </c>
      <c r="F39" s="259">
        <v>0.18549618320610686</v>
      </c>
      <c r="G39" s="258">
        <v>88.789999999999964</v>
      </c>
      <c r="H39" s="260">
        <v>6.0640208713230996E-2</v>
      </c>
    </row>
    <row r="40" spans="1:8" ht="13.8">
      <c r="A40" s="63">
        <v>2020</v>
      </c>
      <c r="B40" s="246" t="s">
        <v>91</v>
      </c>
      <c r="C40" s="246"/>
      <c r="D40" s="249">
        <v>1216.3900000000001</v>
      </c>
      <c r="E40" s="253">
        <v>-344.92999999999984</v>
      </c>
      <c r="F40" s="254">
        <v>-0.22092204032485324</v>
      </c>
      <c r="G40" s="253">
        <v>-141.26</v>
      </c>
      <c r="H40" s="255">
        <v>-0.10404743490590357</v>
      </c>
    </row>
    <row r="41" spans="1:8" ht="13.8">
      <c r="A41" s="63"/>
      <c r="B41" s="246" t="s">
        <v>92</v>
      </c>
      <c r="C41" s="246"/>
      <c r="D41" s="249">
        <v>973.09</v>
      </c>
      <c r="E41" s="253">
        <v>-243.30000000000007</v>
      </c>
      <c r="F41" s="254">
        <v>-0.20001808630455697</v>
      </c>
      <c r="G41" s="253">
        <v>-504.32000000000005</v>
      </c>
      <c r="H41" s="255">
        <v>-0.34135412647809343</v>
      </c>
    </row>
    <row r="42" spans="1:8" ht="13.8">
      <c r="A42" s="63"/>
      <c r="B42" s="246" t="s">
        <v>93</v>
      </c>
      <c r="C42" s="246"/>
      <c r="D42" s="249">
        <v>1241.21</v>
      </c>
      <c r="E42" s="253">
        <v>268.12</v>
      </c>
      <c r="F42" s="254">
        <v>0.2755346370839285</v>
      </c>
      <c r="G42" s="253">
        <v>-70.960000000000036</v>
      </c>
      <c r="H42" s="255">
        <v>-5.4078358749247456E-2</v>
      </c>
    </row>
    <row r="43" spans="1:8" ht="13.8">
      <c r="A43" s="266"/>
      <c r="B43" s="256" t="s">
        <v>94</v>
      </c>
      <c r="C43" s="256"/>
      <c r="D43" s="261">
        <v>1569.64</v>
      </c>
      <c r="E43" s="258">
        <v>328.43000000000006</v>
      </c>
      <c r="F43" s="259">
        <v>0.26460470025217331</v>
      </c>
      <c r="G43" s="258">
        <v>8.3200000000001637</v>
      </c>
      <c r="H43" s="260">
        <v>5.3288243281327105E-3</v>
      </c>
    </row>
    <row r="44" spans="1:8" ht="13.8">
      <c r="A44" s="63">
        <v>2021</v>
      </c>
      <c r="B44" s="246" t="s">
        <v>91</v>
      </c>
      <c r="C44" s="246"/>
      <c r="D44" s="249">
        <v>1450.23</v>
      </c>
      <c r="E44" s="253">
        <v>-119.41000000000008</v>
      </c>
      <c r="F44" s="254">
        <v>-7.6074768736780457E-2</v>
      </c>
      <c r="G44" s="253">
        <v>233.83999999999992</v>
      </c>
      <c r="H44" s="255">
        <v>0.19224097534507839</v>
      </c>
    </row>
    <row r="45" spans="1:8" ht="13.8">
      <c r="A45" s="63"/>
      <c r="B45" s="246" t="s">
        <v>92</v>
      </c>
      <c r="C45" s="246"/>
      <c r="D45" s="249">
        <v>1657.69</v>
      </c>
      <c r="E45" s="253">
        <v>207.46000000000004</v>
      </c>
      <c r="F45" s="254">
        <v>0.14305317087634378</v>
      </c>
      <c r="G45" s="253">
        <v>684.6</v>
      </c>
      <c r="H45" s="255">
        <v>0.70353204739541053</v>
      </c>
    </row>
    <row r="46" spans="1:8" ht="13.8">
      <c r="A46" s="63"/>
      <c r="B46" s="246" t="s">
        <v>93</v>
      </c>
      <c r="C46" s="246"/>
      <c r="D46" s="249">
        <v>1360.12</v>
      </c>
      <c r="E46" s="253">
        <v>-297.57000000000016</v>
      </c>
      <c r="F46" s="254">
        <v>-0.17950883458306446</v>
      </c>
      <c r="G46" s="253">
        <v>118.90999999999985</v>
      </c>
      <c r="H46" s="255">
        <v>9.5801677395444651E-2</v>
      </c>
    </row>
    <row r="47" spans="1:8" ht="13.8">
      <c r="A47" s="266"/>
      <c r="B47" s="256" t="s">
        <v>94</v>
      </c>
      <c r="C47" s="256"/>
      <c r="D47" s="261">
        <v>1626.56</v>
      </c>
      <c r="E47" s="258">
        <v>266.44000000000005</v>
      </c>
      <c r="F47" s="259">
        <v>0.19589447989883252</v>
      </c>
      <c r="G47" s="258">
        <v>56.919999999999845</v>
      </c>
      <c r="H47" s="260">
        <v>3.6263092174001581E-2</v>
      </c>
    </row>
    <row r="48" spans="1:8" ht="13.8">
      <c r="A48" s="63">
        <v>2022</v>
      </c>
      <c r="B48" s="246" t="s">
        <v>91</v>
      </c>
      <c r="C48" s="262" t="s">
        <v>228</v>
      </c>
      <c r="D48" s="249">
        <v>1671.31</v>
      </c>
      <c r="E48" s="253">
        <v>44.75</v>
      </c>
      <c r="F48" s="254">
        <v>2.7512049970489869E-2</v>
      </c>
      <c r="G48" s="253">
        <v>221.07999999999993</v>
      </c>
      <c r="H48" s="255">
        <v>0.1524447846203705</v>
      </c>
    </row>
    <row r="49" spans="1:8" ht="13.8">
      <c r="A49" s="193"/>
      <c r="B49" s="246" t="s">
        <v>92</v>
      </c>
      <c r="C49" s="262" t="s">
        <v>228</v>
      </c>
      <c r="D49" s="249">
        <v>1801.92</v>
      </c>
      <c r="E49" s="253">
        <v>130.61000000000013</v>
      </c>
      <c r="F49" s="254">
        <v>7.8148278894998618E-2</v>
      </c>
      <c r="G49" s="253">
        <v>144.23000000000002</v>
      </c>
      <c r="H49" s="255">
        <v>8.7006617642623171E-2</v>
      </c>
    </row>
    <row r="50" spans="1:8" ht="13.8">
      <c r="A50" s="193"/>
      <c r="B50" s="246" t="s">
        <v>93</v>
      </c>
      <c r="C50" s="262" t="s">
        <v>228</v>
      </c>
      <c r="D50" s="249">
        <v>1534.91</v>
      </c>
      <c r="E50" s="253">
        <v>-267.01</v>
      </c>
      <c r="F50" s="254">
        <v>-0.14818082933759544</v>
      </c>
      <c r="G50" s="253">
        <v>174.79000000000019</v>
      </c>
      <c r="H50" s="255">
        <v>0.12851071964238464</v>
      </c>
    </row>
    <row r="51" spans="1:8" ht="13.8">
      <c r="A51" s="266"/>
      <c r="B51" s="256" t="s">
        <v>94</v>
      </c>
      <c r="C51" s="263" t="s">
        <v>228</v>
      </c>
      <c r="D51" s="261">
        <v>1776.54</v>
      </c>
      <c r="E51" s="258">
        <v>241.62999999999988</v>
      </c>
      <c r="F51" s="259">
        <v>0.15742291078955761</v>
      </c>
      <c r="G51" s="258">
        <v>149.98000000000002</v>
      </c>
      <c r="H51" s="260">
        <v>9.2206866024001591E-2</v>
      </c>
    </row>
    <row r="52" spans="1:8" ht="10.199999999999999">
      <c r="A52" s="14"/>
      <c r="B52" s="14"/>
      <c r="C52" s="14"/>
      <c r="D52" s="14"/>
    </row>
    <row r="53" spans="1:8" ht="12">
      <c r="A53" s="167" t="s">
        <v>77</v>
      </c>
      <c r="B53" s="264"/>
      <c r="C53" s="264"/>
      <c r="D53" s="265"/>
      <c r="E53" s="168"/>
      <c r="F53" s="168"/>
      <c r="G53" s="168"/>
      <c r="H53" s="168"/>
    </row>
  </sheetData>
  <mergeCells count="5">
    <mergeCell ref="A1:H1"/>
    <mergeCell ref="D2:D3"/>
    <mergeCell ref="A2:A3"/>
    <mergeCell ref="E2:F2"/>
    <mergeCell ref="G2:H2"/>
  </mergeCells>
  <hyperlinks>
    <hyperlink ref="J1" location="INDICE!A1" display="Torna all'indice" xr:uid="{00000000-0004-0000-1A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67F3D-3FFC-4E7A-B047-7B841C9C9609}">
  <sheetPr>
    <tabColor rgb="FF00FF00"/>
  </sheetPr>
  <dimension ref="A1:F23"/>
  <sheetViews>
    <sheetView showGridLines="0" workbookViewId="0">
      <selection activeCell="A4" sqref="A4:D23"/>
    </sheetView>
  </sheetViews>
  <sheetFormatPr defaultColWidth="8.77734375" defaultRowHeight="13.8"/>
  <cols>
    <col min="1" max="1" width="45.77734375" style="215" customWidth="1"/>
    <col min="2" max="4" width="22.77734375" style="215" customWidth="1"/>
    <col min="5" max="5" width="8.77734375" style="215" customWidth="1"/>
    <col min="6" max="16384" width="8.77734375" style="215"/>
  </cols>
  <sheetData>
    <row r="1" spans="1:6" ht="21" customHeight="1">
      <c r="A1" s="273" t="s">
        <v>259</v>
      </c>
      <c r="B1" s="273"/>
      <c r="C1" s="273"/>
      <c r="D1" s="273"/>
      <c r="E1" s="138"/>
      <c r="F1" s="139" t="s">
        <v>134</v>
      </c>
    </row>
    <row r="2" spans="1:6" ht="21" customHeight="1">
      <c r="A2" s="274" t="s">
        <v>255</v>
      </c>
      <c r="B2" s="274"/>
      <c r="C2" s="274"/>
      <c r="D2" s="274"/>
      <c r="E2" s="138"/>
      <c r="F2" s="139"/>
    </row>
    <row r="3" spans="1:6">
      <c r="A3" s="220"/>
      <c r="B3" s="221" t="s">
        <v>161</v>
      </c>
      <c r="C3" s="221" t="s">
        <v>162</v>
      </c>
      <c r="D3" s="221" t="s">
        <v>163</v>
      </c>
    </row>
    <row r="4" spans="1:6" ht="16.5" customHeight="1">
      <c r="A4" s="216" t="s">
        <v>172</v>
      </c>
      <c r="B4" s="217">
        <v>35</v>
      </c>
      <c r="C4" s="219">
        <v>-152567</v>
      </c>
      <c r="D4" s="219">
        <v>-4359.0571428571429</v>
      </c>
    </row>
    <row r="5" spans="1:6" ht="16.5" customHeight="1">
      <c r="A5" s="216" t="s">
        <v>173</v>
      </c>
      <c r="B5" s="217">
        <v>120758</v>
      </c>
      <c r="C5" s="219">
        <v>546083619</v>
      </c>
      <c r="D5" s="219">
        <v>4522.1320243793371</v>
      </c>
    </row>
    <row r="6" spans="1:6" ht="16.5" customHeight="1">
      <c r="A6" s="216" t="s">
        <v>174</v>
      </c>
      <c r="B6" s="217">
        <v>45375</v>
      </c>
      <c r="C6" s="219">
        <v>561365095</v>
      </c>
      <c r="D6" s="219">
        <v>12371.682534435262</v>
      </c>
    </row>
    <row r="7" spans="1:6" ht="16.5" customHeight="1">
      <c r="A7" s="216" t="s">
        <v>175</v>
      </c>
      <c r="B7" s="217">
        <v>80486</v>
      </c>
      <c r="C7" s="219">
        <v>1636653850</v>
      </c>
      <c r="D7" s="219">
        <v>20334.640185870834</v>
      </c>
    </row>
    <row r="8" spans="1:6" ht="16.5" customHeight="1">
      <c r="A8" s="216" t="s">
        <v>176</v>
      </c>
      <c r="B8" s="217">
        <v>78228</v>
      </c>
      <c r="C8" s="219">
        <v>2750050174</v>
      </c>
      <c r="D8" s="219">
        <v>35154.294804929181</v>
      </c>
    </row>
    <row r="9" spans="1:6" ht="16.5" customHeight="1">
      <c r="A9" s="216" t="s">
        <v>177</v>
      </c>
      <c r="B9" s="217">
        <v>9242</v>
      </c>
      <c r="C9" s="219">
        <v>592185190</v>
      </c>
      <c r="D9" s="219">
        <v>64075.437134819302</v>
      </c>
    </row>
    <row r="10" spans="1:6" ht="16.5" customHeight="1">
      <c r="A10" s="216" t="s">
        <v>178</v>
      </c>
      <c r="B10" s="217">
        <v>7527</v>
      </c>
      <c r="C10" s="219">
        <v>681696593</v>
      </c>
      <c r="D10" s="219">
        <v>90566.838448252951</v>
      </c>
    </row>
    <row r="11" spans="1:6" ht="16.5" customHeight="1">
      <c r="A11" s="215" t="s">
        <v>179</v>
      </c>
      <c r="B11" s="215">
        <v>2721</v>
      </c>
      <c r="C11" s="219">
        <v>502204476</v>
      </c>
      <c r="D11" s="219">
        <v>184566.14332965823</v>
      </c>
    </row>
    <row r="12" spans="1:6" ht="21" customHeight="1">
      <c r="A12" s="274" t="s">
        <v>256</v>
      </c>
      <c r="B12" s="274"/>
      <c r="C12" s="274"/>
      <c r="D12" s="274"/>
      <c r="E12" s="138"/>
      <c r="F12" s="139"/>
    </row>
    <row r="13" spans="1:6">
      <c r="A13" s="220"/>
      <c r="B13" s="221" t="s">
        <v>161</v>
      </c>
      <c r="C13" s="221" t="s">
        <v>162</v>
      </c>
      <c r="D13" s="221" t="s">
        <v>163</v>
      </c>
    </row>
    <row r="14" spans="1:6" ht="16.5" customHeight="1">
      <c r="A14" s="216" t="s">
        <v>172</v>
      </c>
      <c r="B14" s="217">
        <v>31</v>
      </c>
      <c r="C14" s="219">
        <v>-135766</v>
      </c>
      <c r="D14" s="219">
        <v>-4379.5483870967746</v>
      </c>
    </row>
    <row r="15" spans="1:6" ht="16.5" customHeight="1">
      <c r="A15" s="216" t="s">
        <v>173</v>
      </c>
      <c r="B15" s="217">
        <v>117849</v>
      </c>
      <c r="C15" s="219">
        <v>538358935</v>
      </c>
      <c r="D15" s="219">
        <v>4568.20961569466</v>
      </c>
    </row>
    <row r="16" spans="1:6" ht="16.5" customHeight="1">
      <c r="A16" s="216" t="s">
        <v>174</v>
      </c>
      <c r="B16" s="217">
        <v>44582</v>
      </c>
      <c r="C16" s="219">
        <v>554020952</v>
      </c>
      <c r="D16" s="219">
        <v>12427.009824592886</v>
      </c>
    </row>
    <row r="17" spans="1:4" ht="16.5" customHeight="1">
      <c r="A17" s="216" t="s">
        <v>175</v>
      </c>
      <c r="B17" s="217">
        <v>83453</v>
      </c>
      <c r="C17" s="219">
        <v>1699714101</v>
      </c>
      <c r="D17" s="219">
        <v>20367.321737984254</v>
      </c>
    </row>
    <row r="18" spans="1:4" ht="16.5" customHeight="1">
      <c r="A18" s="216" t="s">
        <v>176</v>
      </c>
      <c r="B18" s="217">
        <v>80858</v>
      </c>
      <c r="C18" s="219">
        <v>2845181433</v>
      </c>
      <c r="D18" s="219">
        <v>35187.383227386279</v>
      </c>
    </row>
    <row r="19" spans="1:4" ht="16.5" customHeight="1">
      <c r="A19" s="216" t="s">
        <v>177</v>
      </c>
      <c r="B19" s="217">
        <v>9687</v>
      </c>
      <c r="C19" s="219">
        <v>621040629</v>
      </c>
      <c r="D19" s="219">
        <v>64110.728708578506</v>
      </c>
    </row>
    <row r="20" spans="1:4" ht="16.5" customHeight="1">
      <c r="A20" s="216" t="s">
        <v>178</v>
      </c>
      <c r="B20" s="217">
        <v>8100</v>
      </c>
      <c r="C20" s="219">
        <v>737907914</v>
      </c>
      <c r="D20" s="219">
        <v>91099.742469135803</v>
      </c>
    </row>
    <row r="21" spans="1:4" ht="16.5" customHeight="1">
      <c r="A21" s="215" t="s">
        <v>179</v>
      </c>
      <c r="B21" s="215">
        <v>3118</v>
      </c>
      <c r="C21" s="219">
        <v>600635485</v>
      </c>
      <c r="D21" s="219">
        <v>192634.85728030789</v>
      </c>
    </row>
    <row r="22" spans="1:4">
      <c r="A22" s="218"/>
    </row>
    <row r="23" spans="1:4">
      <c r="A23" s="218" t="s">
        <v>61</v>
      </c>
    </row>
  </sheetData>
  <mergeCells count="3">
    <mergeCell ref="A1:D1"/>
    <mergeCell ref="A2:D2"/>
    <mergeCell ref="A12:D12"/>
  </mergeCells>
  <hyperlinks>
    <hyperlink ref="F1" location="INDICE!A1" display="Torna all'indice" xr:uid="{10FD735E-FE05-4BF6-A0A0-777104DDA2B7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FF00"/>
  </sheetPr>
  <dimension ref="A1:I18"/>
  <sheetViews>
    <sheetView showGridLines="0" zoomScaleNormal="100" workbookViewId="0">
      <selection activeCell="B4" sqref="B4:G7"/>
    </sheetView>
  </sheetViews>
  <sheetFormatPr defaultColWidth="9.21875" defaultRowHeight="9.6"/>
  <cols>
    <col min="1" max="1" width="13.77734375" style="2" customWidth="1"/>
    <col min="2" max="2" width="10.77734375" style="2" customWidth="1"/>
    <col min="3" max="3" width="12.77734375" style="2" customWidth="1"/>
    <col min="4" max="4" width="10.77734375" style="2" customWidth="1"/>
    <col min="5" max="5" width="12.77734375" style="2" customWidth="1"/>
    <col min="6" max="6" width="10.77734375" style="2" customWidth="1"/>
    <col min="7" max="7" width="12.77734375" style="2" customWidth="1"/>
    <col min="8" max="9" width="8.77734375" style="2" customWidth="1"/>
    <col min="10" max="16384" width="9.21875" style="2"/>
  </cols>
  <sheetData>
    <row r="1" spans="1:9" ht="18" customHeight="1">
      <c r="A1" s="272" t="s">
        <v>262</v>
      </c>
      <c r="B1" s="272"/>
      <c r="C1" s="272"/>
      <c r="D1" s="272"/>
      <c r="E1" s="272"/>
      <c r="F1" s="272"/>
      <c r="G1" s="272"/>
      <c r="H1" s="181"/>
      <c r="I1" s="139" t="s">
        <v>134</v>
      </c>
    </row>
    <row r="2" spans="1:9" ht="30" customHeight="1">
      <c r="A2" s="63" t="s">
        <v>0</v>
      </c>
      <c r="B2" s="300" t="s">
        <v>74</v>
      </c>
      <c r="C2" s="300"/>
      <c r="D2" s="284" t="s">
        <v>71</v>
      </c>
      <c r="E2" s="284"/>
      <c r="F2" s="280" t="s">
        <v>48</v>
      </c>
      <c r="G2" s="280"/>
    </row>
    <row r="3" spans="1:9" ht="15" customHeight="1">
      <c r="A3" s="103"/>
      <c r="B3" s="98" t="s">
        <v>72</v>
      </c>
      <c r="C3" s="98" t="s">
        <v>73</v>
      </c>
      <c r="D3" s="98" t="s">
        <v>72</v>
      </c>
      <c r="E3" s="98" t="s">
        <v>73</v>
      </c>
      <c r="F3" s="98" t="s">
        <v>72</v>
      </c>
      <c r="G3" s="98" t="s">
        <v>73</v>
      </c>
    </row>
    <row r="4" spans="1:9" ht="13.8">
      <c r="A4" s="39">
        <v>2020</v>
      </c>
      <c r="B4" s="140">
        <v>5025</v>
      </c>
      <c r="C4" s="141">
        <v>2393527</v>
      </c>
      <c r="D4" s="142">
        <v>43</v>
      </c>
      <c r="E4" s="141">
        <v>156004</v>
      </c>
      <c r="F4" s="142">
        <v>5068</v>
      </c>
      <c r="G4" s="143">
        <v>2549531</v>
      </c>
      <c r="I4" s="151"/>
    </row>
    <row r="5" spans="1:9" ht="13.8">
      <c r="A5" s="40">
        <v>2021</v>
      </c>
      <c r="B5" s="108">
        <v>3846</v>
      </c>
      <c r="C5" s="109">
        <v>1696551</v>
      </c>
      <c r="D5" s="110">
        <v>24</v>
      </c>
      <c r="E5" s="109">
        <v>43614</v>
      </c>
      <c r="F5" s="110">
        <v>3870</v>
      </c>
      <c r="G5" s="111">
        <v>1740165</v>
      </c>
    </row>
    <row r="6" spans="1:9" ht="13.8">
      <c r="A6" s="42" t="s">
        <v>263</v>
      </c>
      <c r="B6" s="112">
        <v>-1179</v>
      </c>
      <c r="C6" s="113">
        <v>-696976</v>
      </c>
      <c r="D6" s="112">
        <v>-19</v>
      </c>
      <c r="E6" s="113">
        <v>-112390</v>
      </c>
      <c r="F6" s="112">
        <v>-1198</v>
      </c>
      <c r="G6" s="113">
        <v>-809366</v>
      </c>
    </row>
    <row r="7" spans="1:9" ht="13.8">
      <c r="A7" s="42" t="s">
        <v>264</v>
      </c>
      <c r="B7" s="101">
        <v>-0.23462686567164179</v>
      </c>
      <c r="C7" s="101">
        <v>-0.29119203585336617</v>
      </c>
      <c r="D7" s="101">
        <v>-0.44186046511627908</v>
      </c>
      <c r="E7" s="101">
        <v>-0.72043024537832367</v>
      </c>
      <c r="F7" s="101">
        <v>-0.23638516179952643</v>
      </c>
      <c r="G7" s="101">
        <v>-0.31745681852858426</v>
      </c>
    </row>
    <row r="8" spans="1:9" ht="13.8">
      <c r="A8" s="42"/>
      <c r="B8" s="101"/>
      <c r="C8" s="101"/>
      <c r="D8" s="101"/>
      <c r="E8" s="101"/>
      <c r="F8" s="101"/>
      <c r="G8" s="101"/>
    </row>
    <row r="9" spans="1:9" ht="13.8">
      <c r="A9" s="42"/>
      <c r="B9" s="77"/>
      <c r="C9" s="77"/>
      <c r="D9" s="77"/>
      <c r="E9" s="77"/>
      <c r="F9" s="77"/>
      <c r="G9" s="114"/>
    </row>
    <row r="10" spans="1:9" ht="13.8">
      <c r="A10" s="188" t="s">
        <v>70</v>
      </c>
      <c r="B10" s="189"/>
      <c r="C10" s="189"/>
      <c r="D10" s="43"/>
      <c r="E10" s="43"/>
      <c r="F10" s="43"/>
      <c r="G10" s="43"/>
    </row>
    <row r="11" spans="1:9" ht="10.199999999999999">
      <c r="A11" s="18"/>
      <c r="B11" s="14"/>
      <c r="C11" s="14"/>
      <c r="D11" s="14"/>
      <c r="E11" s="14"/>
      <c r="F11" s="14"/>
      <c r="G11" s="14"/>
    </row>
    <row r="12" spans="1:9" ht="10.199999999999999">
      <c r="A12" s="14"/>
      <c r="B12" s="14"/>
      <c r="C12" s="14"/>
      <c r="D12" s="14"/>
      <c r="E12" s="14"/>
      <c r="F12" s="14"/>
      <c r="G12" s="14"/>
    </row>
    <row r="13" spans="1:9" ht="10.199999999999999">
      <c r="A13" s="14"/>
      <c r="B13" s="14"/>
      <c r="C13" s="14"/>
      <c r="D13" s="14"/>
      <c r="E13" s="14"/>
      <c r="F13" s="14"/>
      <c r="G13" s="14"/>
    </row>
    <row r="14" spans="1:9" ht="10.199999999999999">
      <c r="A14" s="14"/>
      <c r="B14" s="14"/>
      <c r="C14" s="14"/>
      <c r="D14" s="14"/>
      <c r="E14" s="14"/>
      <c r="F14" s="14"/>
      <c r="G14" s="14"/>
    </row>
    <row r="15" spans="1:9" ht="10.199999999999999">
      <c r="A15" s="14"/>
      <c r="B15" s="14"/>
      <c r="C15" s="14"/>
      <c r="D15" s="14"/>
      <c r="E15" s="14"/>
      <c r="F15" s="14"/>
      <c r="G15" s="14"/>
    </row>
    <row r="16" spans="1:9" ht="10.199999999999999">
      <c r="A16" s="14"/>
      <c r="B16" s="14"/>
      <c r="C16" s="14"/>
      <c r="D16" s="14"/>
      <c r="E16" s="14"/>
      <c r="F16" s="14"/>
      <c r="G16" s="14"/>
    </row>
    <row r="17" spans="1:7" ht="10.199999999999999">
      <c r="A17" s="14"/>
      <c r="B17" s="14"/>
      <c r="C17" s="14"/>
      <c r="D17" s="14"/>
      <c r="E17" s="14"/>
      <c r="F17" s="14"/>
      <c r="G17" s="14"/>
    </row>
    <row r="18" spans="1:7" ht="10.199999999999999">
      <c r="A18" s="14"/>
      <c r="B18" s="14"/>
      <c r="C18" s="14"/>
      <c r="D18" s="14"/>
      <c r="E18" s="14"/>
      <c r="F18" s="14"/>
      <c r="G18" s="14"/>
    </row>
  </sheetData>
  <mergeCells count="4">
    <mergeCell ref="A1:G1"/>
    <mergeCell ref="B2:C2"/>
    <mergeCell ref="D2:E2"/>
    <mergeCell ref="F2:G2"/>
  </mergeCells>
  <hyperlinks>
    <hyperlink ref="I1" location="INDICE!A1" display="Torna all'indice" xr:uid="{00000000-0004-0000-1B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FF00"/>
  </sheetPr>
  <dimension ref="A1:J26"/>
  <sheetViews>
    <sheetView showGridLines="0" zoomScaleNormal="100" workbookViewId="0">
      <selection activeCell="B4" sqref="B4:H15"/>
    </sheetView>
  </sheetViews>
  <sheetFormatPr defaultColWidth="9.21875" defaultRowHeight="9.6"/>
  <cols>
    <col min="1" max="1" width="7.77734375" style="2" customWidth="1"/>
    <col min="2" max="2" width="10.77734375" style="2" customWidth="1"/>
    <col min="3" max="3" width="13.77734375" style="2" customWidth="1"/>
    <col min="4" max="4" width="10.77734375" style="2" customWidth="1"/>
    <col min="5" max="5" width="13.77734375" style="2" customWidth="1"/>
    <col min="6" max="6" width="10.77734375" style="2" customWidth="1"/>
    <col min="7" max="7" width="13.77734375" style="2" customWidth="1"/>
    <col min="8" max="8" width="10.77734375" style="2" customWidth="1"/>
    <col min="9" max="10" width="8.77734375" style="2" customWidth="1"/>
    <col min="11" max="16384" width="9.21875" style="2"/>
  </cols>
  <sheetData>
    <row r="1" spans="1:10" ht="18" customHeight="1">
      <c r="A1" s="272" t="s">
        <v>265</v>
      </c>
      <c r="B1" s="272"/>
      <c r="C1" s="272"/>
      <c r="D1" s="272"/>
      <c r="E1" s="272"/>
      <c r="F1" s="272"/>
      <c r="G1" s="272"/>
      <c r="H1" s="272"/>
      <c r="I1" s="181"/>
      <c r="J1" s="139" t="s">
        <v>134</v>
      </c>
    </row>
    <row r="2" spans="1:10" ht="30" customHeight="1">
      <c r="A2" s="45" t="s">
        <v>62</v>
      </c>
      <c r="B2" s="300" t="s">
        <v>74</v>
      </c>
      <c r="C2" s="300"/>
      <c r="D2" s="284" t="s">
        <v>71</v>
      </c>
      <c r="E2" s="284"/>
      <c r="F2" s="280" t="s">
        <v>48</v>
      </c>
      <c r="G2" s="280"/>
      <c r="H2" s="308" t="s">
        <v>75</v>
      </c>
    </row>
    <row r="3" spans="1:10" ht="11.25" customHeight="1">
      <c r="A3" s="63"/>
      <c r="B3" s="98" t="s">
        <v>72</v>
      </c>
      <c r="C3" s="98" t="s">
        <v>73</v>
      </c>
      <c r="D3" s="98" t="s">
        <v>72</v>
      </c>
      <c r="E3" s="98" t="s">
        <v>73</v>
      </c>
      <c r="F3" s="98" t="s">
        <v>72</v>
      </c>
      <c r="G3" s="98" t="s">
        <v>73</v>
      </c>
      <c r="H3" s="300"/>
    </row>
    <row r="4" spans="1:10" ht="13.8">
      <c r="A4" s="190" t="s">
        <v>24</v>
      </c>
      <c r="B4" s="104">
        <v>3087</v>
      </c>
      <c r="C4" s="105">
        <v>1345207</v>
      </c>
      <c r="D4" s="106">
        <v>21</v>
      </c>
      <c r="E4" s="105">
        <v>48842</v>
      </c>
      <c r="F4" s="106">
        <v>3108</v>
      </c>
      <c r="G4" s="107">
        <v>1394049</v>
      </c>
      <c r="H4" s="152">
        <v>1.6450935687834995</v>
      </c>
      <c r="I4" s="210"/>
    </row>
    <row r="5" spans="1:10" ht="13.8">
      <c r="A5" s="190" t="s">
        <v>28</v>
      </c>
      <c r="B5" s="104">
        <v>2328</v>
      </c>
      <c r="C5" s="105">
        <v>942874</v>
      </c>
      <c r="D5" s="106">
        <v>94</v>
      </c>
      <c r="E5" s="105">
        <v>185906</v>
      </c>
      <c r="F5" s="106">
        <v>2422</v>
      </c>
      <c r="G5" s="107">
        <v>1128780</v>
      </c>
      <c r="H5" s="152">
        <v>2.0114007530412996</v>
      </c>
      <c r="I5" s="210"/>
    </row>
    <row r="6" spans="1:10" ht="13.8">
      <c r="A6" s="190" t="s">
        <v>45</v>
      </c>
      <c r="B6" s="104">
        <v>35537</v>
      </c>
      <c r="C6" s="105">
        <v>21732022</v>
      </c>
      <c r="D6" s="106">
        <v>7540</v>
      </c>
      <c r="E6" s="105">
        <v>19751867</v>
      </c>
      <c r="F6" s="106">
        <v>43077</v>
      </c>
      <c r="G6" s="107">
        <v>41483889</v>
      </c>
      <c r="H6" s="152">
        <v>30.538337921997616</v>
      </c>
      <c r="I6" s="210"/>
    </row>
    <row r="7" spans="1:10" ht="13.8">
      <c r="A7" s="190" t="s">
        <v>63</v>
      </c>
      <c r="B7" s="104">
        <v>1157</v>
      </c>
      <c r="C7" s="105">
        <v>830899</v>
      </c>
      <c r="D7" s="106">
        <v>51</v>
      </c>
      <c r="E7" s="105">
        <v>184564</v>
      </c>
      <c r="F7" s="106">
        <v>1208</v>
      </c>
      <c r="G7" s="107">
        <v>1015463</v>
      </c>
      <c r="H7" s="152">
        <v>3.9658932469956922</v>
      </c>
      <c r="I7" s="211"/>
    </row>
    <row r="8" spans="1:10" ht="13.8">
      <c r="A8" s="190" t="s">
        <v>26</v>
      </c>
      <c r="B8" s="104">
        <v>805</v>
      </c>
      <c r="C8" s="105">
        <v>323647</v>
      </c>
      <c r="D8" s="106">
        <v>0</v>
      </c>
      <c r="E8" s="105">
        <v>0</v>
      </c>
      <c r="F8" s="106">
        <v>805</v>
      </c>
      <c r="G8" s="107">
        <v>323647</v>
      </c>
      <c r="H8" s="152">
        <v>1.2898773678526023</v>
      </c>
      <c r="I8" s="211"/>
    </row>
    <row r="9" spans="1:10" ht="13.8">
      <c r="A9" s="190" t="s">
        <v>29</v>
      </c>
      <c r="B9" s="104">
        <v>2292</v>
      </c>
      <c r="C9" s="105">
        <v>1351842</v>
      </c>
      <c r="D9" s="106">
        <v>16</v>
      </c>
      <c r="E9" s="105">
        <v>105171</v>
      </c>
      <c r="F9" s="106">
        <v>2308</v>
      </c>
      <c r="G9" s="107">
        <v>1457013</v>
      </c>
      <c r="H9" s="152">
        <v>3.7436099691675233</v>
      </c>
      <c r="I9" s="211"/>
    </row>
    <row r="10" spans="1:10" ht="13.8">
      <c r="A10" s="190" t="s">
        <v>30</v>
      </c>
      <c r="B10" s="104">
        <v>3860</v>
      </c>
      <c r="C10" s="105">
        <v>2631078</v>
      </c>
      <c r="D10" s="106">
        <v>66</v>
      </c>
      <c r="E10" s="105">
        <v>504882</v>
      </c>
      <c r="F10" s="106">
        <v>3926</v>
      </c>
      <c r="G10" s="107">
        <v>3135960</v>
      </c>
      <c r="H10" s="152">
        <v>8.645152753196486</v>
      </c>
      <c r="I10" s="211"/>
    </row>
    <row r="11" spans="1:10" ht="13.8">
      <c r="A11" s="191" t="s">
        <v>44</v>
      </c>
      <c r="B11" s="104">
        <v>14967</v>
      </c>
      <c r="C11" s="105">
        <v>16172352</v>
      </c>
      <c r="D11" s="106">
        <v>9693</v>
      </c>
      <c r="E11" s="105">
        <v>25378386</v>
      </c>
      <c r="F11" s="106">
        <v>24660</v>
      </c>
      <c r="G11" s="107">
        <v>41550738</v>
      </c>
      <c r="H11" s="152">
        <v>15.08024617202644</v>
      </c>
      <c r="I11" s="211"/>
    </row>
    <row r="12" spans="1:10" ht="13.8">
      <c r="A12" s="190" t="s">
        <v>34</v>
      </c>
      <c r="B12" s="104">
        <v>7955</v>
      </c>
      <c r="C12" s="105">
        <v>6736579</v>
      </c>
      <c r="D12" s="106">
        <v>56</v>
      </c>
      <c r="E12" s="105">
        <v>415299</v>
      </c>
      <c r="F12" s="106">
        <v>8011</v>
      </c>
      <c r="G12" s="107">
        <v>7151878</v>
      </c>
      <c r="H12" s="152">
        <v>7.7948774400279017</v>
      </c>
      <c r="I12" s="211"/>
    </row>
    <row r="13" spans="1:10" ht="13.8">
      <c r="A13" s="190" t="s">
        <v>35</v>
      </c>
      <c r="B13" s="104">
        <v>2712</v>
      </c>
      <c r="C13" s="105">
        <v>2065512</v>
      </c>
      <c r="D13" s="106">
        <v>38</v>
      </c>
      <c r="E13" s="105">
        <v>145408</v>
      </c>
      <c r="F13" s="106">
        <v>2750</v>
      </c>
      <c r="G13" s="107">
        <v>2210920</v>
      </c>
      <c r="H13" s="152">
        <v>6.9803243079409985</v>
      </c>
      <c r="I13" s="211"/>
    </row>
    <row r="14" spans="1:10" ht="13.8">
      <c r="A14" s="190" t="s">
        <v>43</v>
      </c>
      <c r="B14" s="104">
        <v>3846</v>
      </c>
      <c r="C14" s="105">
        <v>1696551</v>
      </c>
      <c r="D14" s="106">
        <v>24</v>
      </c>
      <c r="E14" s="105">
        <v>43614</v>
      </c>
      <c r="F14" s="106">
        <v>3870</v>
      </c>
      <c r="G14" s="107">
        <v>1740165</v>
      </c>
      <c r="H14" s="152">
        <v>2.7512533616653938</v>
      </c>
      <c r="I14" s="211"/>
    </row>
    <row r="15" spans="1:10" ht="13.8">
      <c r="A15" s="192" t="s">
        <v>64</v>
      </c>
      <c r="B15" s="108">
        <v>1608</v>
      </c>
      <c r="C15" s="109">
        <v>1738059</v>
      </c>
      <c r="D15" s="108">
        <v>207</v>
      </c>
      <c r="E15" s="109">
        <v>956549</v>
      </c>
      <c r="F15" s="108">
        <v>1815</v>
      </c>
      <c r="G15" s="111">
        <v>2694608</v>
      </c>
      <c r="H15" s="153">
        <v>8.990117772662062</v>
      </c>
      <c r="I15" s="211"/>
    </row>
    <row r="16" spans="1:10" ht="13.8">
      <c r="A16" s="42"/>
      <c r="B16" s="112"/>
      <c r="C16" s="113"/>
      <c r="D16" s="112"/>
      <c r="E16" s="113"/>
      <c r="F16" s="112"/>
      <c r="G16" s="113"/>
      <c r="H16" s="193"/>
    </row>
    <row r="17" spans="1:8" ht="13.8">
      <c r="A17" s="42"/>
      <c r="B17" s="101"/>
      <c r="C17" s="101"/>
      <c r="D17" s="101"/>
      <c r="E17" s="101"/>
      <c r="F17" s="101"/>
      <c r="G17" s="101"/>
      <c r="H17" s="193"/>
    </row>
    <row r="18" spans="1:8" ht="13.8">
      <c r="A18" s="188" t="s">
        <v>70</v>
      </c>
      <c r="B18" s="189"/>
      <c r="C18" s="189"/>
      <c r="D18" s="43"/>
      <c r="E18" s="43"/>
      <c r="F18" s="43"/>
      <c r="G18" s="43"/>
      <c r="H18" s="193"/>
    </row>
    <row r="19" spans="1:8" ht="10.199999999999999">
      <c r="A19" s="18"/>
      <c r="B19" s="14"/>
      <c r="C19" s="14"/>
      <c r="D19" s="14"/>
      <c r="E19" s="14"/>
      <c r="F19" s="14"/>
      <c r="G19" s="14"/>
    </row>
    <row r="20" spans="1:8" ht="10.199999999999999">
      <c r="A20" s="14"/>
      <c r="B20" s="14"/>
      <c r="C20" s="14"/>
      <c r="D20" s="14"/>
      <c r="E20" s="14"/>
      <c r="F20" s="14"/>
      <c r="G20" s="14"/>
    </row>
    <row r="21" spans="1:8" ht="10.199999999999999">
      <c r="A21" s="14"/>
      <c r="B21" s="14"/>
      <c r="C21" s="14"/>
      <c r="D21" s="14"/>
      <c r="E21" s="14"/>
      <c r="F21" s="14"/>
      <c r="G21" s="14"/>
    </row>
    <row r="22" spans="1:8" ht="10.199999999999999">
      <c r="A22" s="14"/>
      <c r="B22" s="14"/>
      <c r="C22" s="14"/>
      <c r="D22" s="14"/>
      <c r="E22" s="14"/>
      <c r="F22" s="14"/>
      <c r="G22" s="14"/>
    </row>
    <row r="23" spans="1:8" ht="10.199999999999999">
      <c r="A23" s="14"/>
      <c r="B23" s="14"/>
      <c r="C23" s="14"/>
      <c r="D23" s="14"/>
      <c r="E23" s="14"/>
      <c r="F23" s="14"/>
      <c r="G23" s="14"/>
    </row>
    <row r="24" spans="1:8" ht="10.199999999999999">
      <c r="A24" s="14"/>
      <c r="B24" s="14"/>
      <c r="C24" s="14"/>
      <c r="D24" s="14"/>
      <c r="E24" s="14"/>
      <c r="F24" s="14"/>
      <c r="G24" s="14"/>
    </row>
    <row r="25" spans="1:8" ht="10.199999999999999">
      <c r="A25" s="14"/>
      <c r="B25" s="14"/>
      <c r="C25" s="14"/>
      <c r="D25" s="14"/>
      <c r="E25" s="14"/>
      <c r="F25" s="14"/>
      <c r="G25" s="14"/>
    </row>
    <row r="26" spans="1:8" ht="10.199999999999999">
      <c r="A26" s="14"/>
      <c r="B26" s="14"/>
      <c r="C26" s="14"/>
      <c r="D26" s="14"/>
      <c r="E26" s="14"/>
      <c r="F26" s="14"/>
      <c r="G26" s="14"/>
    </row>
  </sheetData>
  <mergeCells count="5">
    <mergeCell ref="A1:H1"/>
    <mergeCell ref="B2:C2"/>
    <mergeCell ref="D2:E2"/>
    <mergeCell ref="F2:G2"/>
    <mergeCell ref="H2:H3"/>
  </mergeCells>
  <hyperlinks>
    <hyperlink ref="J1" location="INDICE!A1" display="Torna all'indice" xr:uid="{00000000-0004-0000-1C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FF00"/>
    <pageSetUpPr fitToPage="1"/>
  </sheetPr>
  <dimension ref="A1:J20"/>
  <sheetViews>
    <sheetView showGridLines="0" workbookViewId="0">
      <selection activeCell="D3" sqref="D3:G16"/>
    </sheetView>
  </sheetViews>
  <sheetFormatPr defaultColWidth="9.21875" defaultRowHeight="9.6"/>
  <cols>
    <col min="1" max="1" width="30.77734375" style="11" customWidth="1"/>
    <col min="2" max="2" width="15.77734375" style="11" customWidth="1"/>
    <col min="3" max="3" width="6.77734375" style="11" customWidth="1"/>
    <col min="4" max="7" width="12.77734375" style="11" customWidth="1"/>
    <col min="8" max="9" width="8.77734375" style="11" customWidth="1"/>
    <col min="10" max="16384" width="9.21875" style="11"/>
  </cols>
  <sheetData>
    <row r="1" spans="1:10" ht="18" customHeight="1">
      <c r="A1" s="311" t="s">
        <v>189</v>
      </c>
      <c r="B1" s="311"/>
      <c r="C1" s="311"/>
      <c r="D1" s="311"/>
      <c r="E1" s="311"/>
      <c r="F1" s="311"/>
      <c r="G1" s="311"/>
      <c r="H1" s="181"/>
      <c r="I1" s="139" t="s">
        <v>134</v>
      </c>
    </row>
    <row r="2" spans="1:10" s="115" customFormat="1" ht="18" customHeight="1">
      <c r="A2" s="171"/>
      <c r="B2" s="171"/>
      <c r="C2" s="171"/>
      <c r="D2" s="172">
        <v>2022</v>
      </c>
      <c r="E2" s="172">
        <v>2021</v>
      </c>
      <c r="F2" s="172" t="s">
        <v>67</v>
      </c>
      <c r="G2" s="172" t="s">
        <v>68</v>
      </c>
    </row>
    <row r="3" spans="1:10" s="115" customFormat="1" ht="19.5" customHeight="1">
      <c r="A3" s="312" t="s">
        <v>78</v>
      </c>
      <c r="B3" s="198" t="s">
        <v>50</v>
      </c>
      <c r="C3" s="204" t="s">
        <v>136</v>
      </c>
      <c r="D3" s="173">
        <v>20059427</v>
      </c>
      <c r="E3" s="173">
        <v>25370406</v>
      </c>
      <c r="F3" s="174">
        <v>-5310979</v>
      </c>
      <c r="G3" s="148">
        <v>-0.20933756440476356</v>
      </c>
    </row>
    <row r="4" spans="1:10" s="115" customFormat="1" ht="19.5" customHeight="1">
      <c r="A4" s="309"/>
      <c r="B4" s="198" t="s">
        <v>143</v>
      </c>
      <c r="C4" s="204" t="s">
        <v>86</v>
      </c>
      <c r="D4" s="173">
        <v>119931</v>
      </c>
      <c r="E4" s="173">
        <v>123792</v>
      </c>
      <c r="F4" s="174">
        <v>-3861</v>
      </c>
      <c r="G4" s="148">
        <v>-3.1189414501744863E-2</v>
      </c>
    </row>
    <row r="5" spans="1:10" s="115" customFormat="1" ht="19.5" customHeight="1">
      <c r="A5" s="309" t="s">
        <v>79</v>
      </c>
      <c r="B5" s="198" t="s">
        <v>50</v>
      </c>
      <c r="C5" s="204" t="s">
        <v>136</v>
      </c>
      <c r="D5" s="173">
        <v>10587511</v>
      </c>
      <c r="E5" s="173">
        <v>14681512</v>
      </c>
      <c r="F5" s="174">
        <v>-4094001</v>
      </c>
      <c r="G5" s="148">
        <v>-0.27885418068656687</v>
      </c>
    </row>
    <row r="6" spans="1:10" s="115" customFormat="1" ht="19.5" customHeight="1">
      <c r="A6" s="309"/>
      <c r="B6" s="198" t="s">
        <v>143</v>
      </c>
      <c r="C6" s="204" t="s">
        <v>86</v>
      </c>
      <c r="D6" s="173">
        <v>830</v>
      </c>
      <c r="E6" s="173">
        <v>779</v>
      </c>
      <c r="F6" s="174">
        <v>51</v>
      </c>
      <c r="G6" s="148">
        <v>6.5468549422336333E-2</v>
      </c>
    </row>
    <row r="7" spans="1:10" s="115" customFormat="1" ht="19.5" customHeight="1">
      <c r="A7" s="309" t="s">
        <v>80</v>
      </c>
      <c r="B7" s="198" t="s">
        <v>50</v>
      </c>
      <c r="C7" s="204" t="s">
        <v>136</v>
      </c>
      <c r="D7" s="173">
        <v>28403268</v>
      </c>
      <c r="E7" s="173">
        <v>34562862</v>
      </c>
      <c r="F7" s="174">
        <v>-6159594</v>
      </c>
      <c r="G7" s="148">
        <v>-0.17821423468924535</v>
      </c>
    </row>
    <row r="8" spans="1:10" s="115" customFormat="1" ht="19.5" customHeight="1">
      <c r="A8" s="309"/>
      <c r="B8" s="198" t="s">
        <v>143</v>
      </c>
      <c r="C8" s="204" t="s">
        <v>86</v>
      </c>
      <c r="D8" s="173">
        <v>55008</v>
      </c>
      <c r="E8" s="173">
        <v>50546</v>
      </c>
      <c r="F8" s="174">
        <v>4462</v>
      </c>
      <c r="G8" s="148">
        <v>8.8276025798282753E-2</v>
      </c>
    </row>
    <row r="9" spans="1:10" s="115" customFormat="1" ht="19.5" customHeight="1">
      <c r="A9" s="309" t="s">
        <v>99</v>
      </c>
      <c r="B9" s="198" t="s">
        <v>50</v>
      </c>
      <c r="C9" s="204" t="s">
        <v>136</v>
      </c>
      <c r="D9" s="173">
        <v>3839388</v>
      </c>
      <c r="E9" s="173">
        <v>2411017</v>
      </c>
      <c r="F9" s="174">
        <v>1428371</v>
      </c>
      <c r="G9" s="148">
        <v>0.59243505956200226</v>
      </c>
    </row>
    <row r="10" spans="1:10" s="115" customFormat="1" ht="19.5" customHeight="1">
      <c r="A10" s="309"/>
      <c r="B10" s="198" t="s">
        <v>143</v>
      </c>
      <c r="C10" s="204" t="s">
        <v>86</v>
      </c>
      <c r="D10" s="173">
        <v>259</v>
      </c>
      <c r="E10" s="173">
        <v>178</v>
      </c>
      <c r="F10" s="174">
        <v>81</v>
      </c>
      <c r="G10" s="148">
        <v>0.4550561797752809</v>
      </c>
    </row>
    <row r="11" spans="1:10" s="115" customFormat="1" ht="19.5" customHeight="1">
      <c r="A11" s="309" t="s">
        <v>100</v>
      </c>
      <c r="B11" s="198" t="s">
        <v>50</v>
      </c>
      <c r="C11" s="204" t="s">
        <v>136</v>
      </c>
      <c r="D11" s="173">
        <v>11953111</v>
      </c>
      <c r="E11" s="173">
        <v>13677776</v>
      </c>
      <c r="F11" s="174">
        <v>-1724665</v>
      </c>
      <c r="G11" s="148">
        <v>-0.12609250217286788</v>
      </c>
      <c r="J11" s="116"/>
    </row>
    <row r="12" spans="1:10" s="115" customFormat="1" ht="19.5" customHeight="1">
      <c r="A12" s="309"/>
      <c r="B12" s="198" t="s">
        <v>143</v>
      </c>
      <c r="C12" s="204" t="s">
        <v>86</v>
      </c>
      <c r="D12" s="173">
        <v>3010</v>
      </c>
      <c r="E12" s="173">
        <v>2457</v>
      </c>
      <c r="F12" s="174">
        <v>553</v>
      </c>
      <c r="G12" s="148">
        <v>0.22507122507122507</v>
      </c>
    </row>
    <row r="13" spans="1:10" s="115" customFormat="1" ht="19.5" customHeight="1">
      <c r="A13" s="309" t="s">
        <v>42</v>
      </c>
      <c r="B13" s="198" t="s">
        <v>50</v>
      </c>
      <c r="C13" s="204" t="s">
        <v>136</v>
      </c>
      <c r="D13" s="173">
        <v>67405</v>
      </c>
      <c r="E13" s="173">
        <v>77129</v>
      </c>
      <c r="F13" s="174">
        <v>-9724</v>
      </c>
      <c r="G13" s="148">
        <v>-0.12607449856733524</v>
      </c>
    </row>
    <row r="14" spans="1:10" s="115" customFormat="1" ht="19.5" customHeight="1">
      <c r="A14" s="310"/>
      <c r="B14" s="199" t="s">
        <v>143</v>
      </c>
      <c r="C14" s="203" t="s">
        <v>86</v>
      </c>
      <c r="D14" s="175">
        <v>110</v>
      </c>
      <c r="E14" s="175">
        <v>76</v>
      </c>
      <c r="F14" s="176">
        <v>34</v>
      </c>
      <c r="G14" s="149">
        <v>0.44736842105263158</v>
      </c>
    </row>
    <row r="15" spans="1:10" s="115" customFormat="1" ht="12.75" customHeight="1">
      <c r="A15" s="201" t="s">
        <v>53</v>
      </c>
      <c r="B15" s="205" t="s">
        <v>50</v>
      </c>
      <c r="C15" s="207" t="s">
        <v>136</v>
      </c>
      <c r="D15" s="177">
        <v>74910110</v>
      </c>
      <c r="E15" s="177">
        <v>90780702</v>
      </c>
      <c r="F15" s="178">
        <v>-15870592</v>
      </c>
      <c r="G15" s="117">
        <v>-0.17482341125760406</v>
      </c>
    </row>
    <row r="16" spans="1:10" s="115" customFormat="1" ht="12.75" customHeight="1">
      <c r="A16" s="207"/>
      <c r="B16" s="198" t="s">
        <v>143</v>
      </c>
      <c r="C16" s="207" t="s">
        <v>86</v>
      </c>
      <c r="D16" s="177">
        <v>179148</v>
      </c>
      <c r="E16" s="177">
        <v>177828</v>
      </c>
      <c r="F16" s="178">
        <v>1320</v>
      </c>
      <c r="G16" s="117">
        <v>7.4229030298940549E-3</v>
      </c>
    </row>
    <row r="17" spans="1:7" s="115" customFormat="1" ht="12.75" customHeight="1">
      <c r="A17" s="202"/>
      <c r="B17" s="118"/>
      <c r="C17" s="118"/>
      <c r="D17" s="118"/>
      <c r="E17" s="118"/>
      <c r="F17" s="118"/>
      <c r="G17" s="118"/>
    </row>
    <row r="18" spans="1:7" s="115" customFormat="1" ht="12.75" customHeight="1">
      <c r="A18" s="206" t="s">
        <v>103</v>
      </c>
      <c r="B18" s="118"/>
      <c r="C18" s="118"/>
      <c r="D18" s="118"/>
      <c r="E18" s="118"/>
      <c r="F18" s="118"/>
      <c r="G18" s="118"/>
    </row>
    <row r="19" spans="1:7" ht="10.199999999999999">
      <c r="A19" s="200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mergeCells count="7">
    <mergeCell ref="A13:A14"/>
    <mergeCell ref="A1:G1"/>
    <mergeCell ref="A3:A4"/>
    <mergeCell ref="A5:A6"/>
    <mergeCell ref="A7:A8"/>
    <mergeCell ref="A9:A10"/>
    <mergeCell ref="A11:A12"/>
  </mergeCells>
  <hyperlinks>
    <hyperlink ref="I1" location="INDICE!A1" display="Torna all'indice" xr:uid="{00000000-0004-0000-1D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FF00"/>
    <pageSetUpPr fitToPage="1"/>
  </sheetPr>
  <dimension ref="A1:J11"/>
  <sheetViews>
    <sheetView showGridLines="0" workbookViewId="0">
      <selection activeCell="D3" sqref="D3:G8"/>
    </sheetView>
  </sheetViews>
  <sheetFormatPr defaultColWidth="9.21875" defaultRowHeight="9.6"/>
  <cols>
    <col min="1" max="1" width="25.77734375" style="11" customWidth="1"/>
    <col min="2" max="2" width="13.77734375" style="11" customWidth="1"/>
    <col min="3" max="3" width="6.77734375" style="11" customWidth="1"/>
    <col min="4" max="7" width="13.77734375" style="11" customWidth="1"/>
    <col min="8" max="9" width="8.77734375" style="11" customWidth="1"/>
    <col min="10" max="16384" width="9.21875" style="11"/>
  </cols>
  <sheetData>
    <row r="1" spans="1:10" ht="18" customHeight="1">
      <c r="A1" s="311" t="s">
        <v>188</v>
      </c>
      <c r="B1" s="311"/>
      <c r="C1" s="311"/>
      <c r="D1" s="311"/>
      <c r="E1" s="311"/>
      <c r="F1" s="311"/>
      <c r="G1" s="311"/>
      <c r="H1" s="181"/>
      <c r="I1" s="139" t="s">
        <v>134</v>
      </c>
    </row>
    <row r="2" spans="1:10" s="115" customFormat="1" ht="18" customHeight="1">
      <c r="A2" s="171"/>
      <c r="B2" s="171"/>
      <c r="C2" s="171"/>
      <c r="D2" s="172">
        <v>2018</v>
      </c>
      <c r="E2" s="172">
        <v>2017</v>
      </c>
      <c r="F2" s="172" t="s">
        <v>67</v>
      </c>
      <c r="G2" s="172" t="s">
        <v>68</v>
      </c>
    </row>
    <row r="3" spans="1:10" s="115" customFormat="1" ht="12.75" customHeight="1">
      <c r="A3" s="68" t="s">
        <v>49</v>
      </c>
      <c r="B3" s="194" t="s">
        <v>50</v>
      </c>
      <c r="C3" s="179" t="s">
        <v>126</v>
      </c>
      <c r="D3" s="119">
        <v>36921029</v>
      </c>
      <c r="E3" s="119">
        <v>35480963</v>
      </c>
      <c r="F3" s="120">
        <v>1440066</v>
      </c>
      <c r="G3" s="121">
        <v>4.0587004360620085E-2</v>
      </c>
    </row>
    <row r="4" spans="1:10" s="115" customFormat="1" ht="12.75" customHeight="1">
      <c r="A4" s="179"/>
      <c r="B4" s="194" t="s">
        <v>51</v>
      </c>
      <c r="C4" s="179" t="s">
        <v>52</v>
      </c>
      <c r="D4" s="182">
        <v>111994</v>
      </c>
      <c r="E4" s="182">
        <v>111650</v>
      </c>
      <c r="F4" s="120">
        <v>344</v>
      </c>
      <c r="G4" s="121">
        <v>3.0810568741603222E-3</v>
      </c>
    </row>
    <row r="5" spans="1:10" s="115" customFormat="1" ht="12.75" customHeight="1">
      <c r="A5" s="68" t="s">
        <v>56</v>
      </c>
      <c r="B5" s="194" t="s">
        <v>50</v>
      </c>
      <c r="C5" s="179" t="s">
        <v>126</v>
      </c>
      <c r="D5" s="119">
        <v>4414324</v>
      </c>
      <c r="E5" s="119">
        <v>4009844</v>
      </c>
      <c r="F5" s="120">
        <v>404480</v>
      </c>
      <c r="G5" s="121">
        <v>0.10087175461190011</v>
      </c>
    </row>
    <row r="6" spans="1:10" s="115" customFormat="1" ht="12.75" customHeight="1">
      <c r="A6" s="195"/>
      <c r="B6" s="196" t="s">
        <v>51</v>
      </c>
      <c r="C6" s="195" t="s">
        <v>52</v>
      </c>
      <c r="D6" s="183">
        <v>14126</v>
      </c>
      <c r="E6" s="183">
        <v>14008</v>
      </c>
      <c r="F6" s="122">
        <v>118</v>
      </c>
      <c r="G6" s="123">
        <v>8.4237578526556254E-3</v>
      </c>
    </row>
    <row r="7" spans="1:10" s="115" customFormat="1" ht="12.75" customHeight="1">
      <c r="A7" s="197" t="s">
        <v>53</v>
      </c>
      <c r="B7" s="194" t="s">
        <v>50</v>
      </c>
      <c r="C7" s="179" t="s">
        <v>126</v>
      </c>
      <c r="D7" s="124">
        <v>41335353</v>
      </c>
      <c r="E7" s="124">
        <v>39490807</v>
      </c>
      <c r="F7" s="120">
        <v>1844546</v>
      </c>
      <c r="G7" s="125">
        <v>4.6708237691875987E-2</v>
      </c>
      <c r="J7" s="116"/>
    </row>
    <row r="8" spans="1:10" s="115" customFormat="1" ht="12.75" customHeight="1">
      <c r="A8" s="179"/>
      <c r="B8" s="194" t="s">
        <v>51</v>
      </c>
      <c r="C8" s="179" t="s">
        <v>52</v>
      </c>
      <c r="D8" s="124">
        <v>126120</v>
      </c>
      <c r="E8" s="124">
        <v>125658</v>
      </c>
      <c r="F8" s="120">
        <v>462</v>
      </c>
      <c r="G8" s="125">
        <v>3.6766461347466934E-3</v>
      </c>
    </row>
    <row r="9" spans="1:10" s="115" customFormat="1" ht="12.75" customHeight="1">
      <c r="A9" s="179"/>
      <c r="B9" s="118"/>
      <c r="C9" s="118"/>
      <c r="D9" s="118"/>
      <c r="E9" s="118"/>
      <c r="F9" s="118"/>
      <c r="G9" s="118"/>
    </row>
    <row r="10" spans="1:10" s="115" customFormat="1" ht="12.75" customHeight="1">
      <c r="A10" s="180" t="s">
        <v>54</v>
      </c>
      <c r="B10" s="118"/>
      <c r="C10" s="118"/>
      <c r="D10" s="118"/>
      <c r="E10" s="118"/>
      <c r="F10" s="118"/>
      <c r="G10" s="118"/>
    </row>
    <row r="11" spans="1:10" s="115" customFormat="1" ht="13.2">
      <c r="A11" s="184"/>
      <c r="B11" s="126"/>
      <c r="C11" s="126"/>
      <c r="D11" s="126"/>
      <c r="E11" s="126"/>
      <c r="F11" s="126"/>
      <c r="G11" s="126"/>
    </row>
  </sheetData>
  <mergeCells count="1">
    <mergeCell ref="A1:G1"/>
  </mergeCells>
  <hyperlinks>
    <hyperlink ref="I1" location="INDICE!A1" display="Torna all'indice" xr:uid="{00000000-0004-0000-1E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FF00"/>
  </sheetPr>
  <dimension ref="A1:L9"/>
  <sheetViews>
    <sheetView showGridLines="0" tabSelected="1" workbookViewId="0">
      <selection activeCell="C3" sqref="C3:J7"/>
    </sheetView>
  </sheetViews>
  <sheetFormatPr defaultColWidth="10.21875" defaultRowHeight="9.6" outlineLevelCol="1"/>
  <cols>
    <col min="1" max="1" width="20.44140625" style="12" customWidth="1"/>
    <col min="2" max="2" width="8.5546875" style="12" hidden="1" customWidth="1" outlineLevel="1"/>
    <col min="3" max="3" width="8.5546875" style="12" customWidth="1" collapsed="1"/>
    <col min="4" max="10" width="8.5546875" style="12" customWidth="1"/>
    <col min="11" max="12" width="8.77734375" style="12" customWidth="1"/>
    <col min="13" max="16384" width="10.21875" style="12"/>
  </cols>
  <sheetData>
    <row r="1" spans="1:12" ht="21" customHeight="1">
      <c r="A1" s="313" t="s">
        <v>187</v>
      </c>
      <c r="B1" s="313"/>
      <c r="C1" s="313"/>
      <c r="D1" s="313"/>
      <c r="E1" s="313"/>
      <c r="F1" s="313"/>
      <c r="G1" s="313"/>
      <c r="H1" s="313"/>
      <c r="I1" s="313"/>
      <c r="J1" s="313"/>
      <c r="K1" s="181"/>
      <c r="L1" s="139" t="s">
        <v>134</v>
      </c>
    </row>
    <row r="2" spans="1:12" ht="27.6">
      <c r="A2" s="147"/>
      <c r="B2" s="147">
        <v>2016</v>
      </c>
      <c r="C2" s="213">
        <v>2017</v>
      </c>
      <c r="D2" s="213">
        <v>2018</v>
      </c>
      <c r="E2" s="213">
        <v>2019</v>
      </c>
      <c r="F2" s="213">
        <v>2020</v>
      </c>
      <c r="G2" s="213">
        <v>2021</v>
      </c>
      <c r="H2" s="213">
        <v>2022</v>
      </c>
      <c r="I2" s="214" t="s">
        <v>268</v>
      </c>
      <c r="J2" s="214" t="s">
        <v>269</v>
      </c>
    </row>
    <row r="3" spans="1:12" ht="19.05" customHeight="1">
      <c r="A3" s="145" t="s">
        <v>137</v>
      </c>
      <c r="B3" s="145">
        <v>30.8</v>
      </c>
      <c r="C3" s="150">
        <v>32.799999999999997</v>
      </c>
      <c r="D3" s="150">
        <v>33.1</v>
      </c>
      <c r="E3" s="150">
        <v>33.4</v>
      </c>
      <c r="F3" s="150">
        <v>32.9</v>
      </c>
      <c r="G3" s="150">
        <v>35</v>
      </c>
      <c r="H3" s="150">
        <v>34.1</v>
      </c>
      <c r="I3" s="212">
        <v>3.9634146341463547E-2</v>
      </c>
      <c r="J3" s="212">
        <v>-2.5714285714285672E-2</v>
      </c>
      <c r="K3" s="169"/>
    </row>
    <row r="4" spans="1:12" ht="19.05" customHeight="1">
      <c r="A4" s="145" t="s">
        <v>138</v>
      </c>
      <c r="B4" s="145">
        <v>368.8</v>
      </c>
      <c r="C4" s="150">
        <v>382.7</v>
      </c>
      <c r="D4" s="150">
        <v>368.4</v>
      </c>
      <c r="E4" s="150">
        <v>405.8</v>
      </c>
      <c r="F4" s="150">
        <v>419.1</v>
      </c>
      <c r="G4" s="150">
        <v>453.4</v>
      </c>
      <c r="H4" s="150">
        <v>437.3</v>
      </c>
      <c r="I4" s="187">
        <v>0.14267049908544557</v>
      </c>
      <c r="J4" s="187">
        <v>-3.5509483899426479E-2</v>
      </c>
      <c r="K4" s="169"/>
    </row>
    <row r="5" spans="1:12" ht="19.05" customHeight="1">
      <c r="A5" s="145" t="s">
        <v>139</v>
      </c>
      <c r="B5" s="145">
        <v>1290.5</v>
      </c>
      <c r="C5" s="150">
        <v>1303</v>
      </c>
      <c r="D5" s="150">
        <v>1294.5</v>
      </c>
      <c r="E5" s="150">
        <v>1345.5</v>
      </c>
      <c r="F5" s="150">
        <v>1108</v>
      </c>
      <c r="G5" s="150">
        <v>1194.5</v>
      </c>
      <c r="H5" s="150">
        <v>1234.2</v>
      </c>
      <c r="I5" s="187">
        <v>-5.2801227935533351E-2</v>
      </c>
      <c r="J5" s="187">
        <v>3.3235663457513644E-2</v>
      </c>
      <c r="K5" s="169"/>
    </row>
    <row r="6" spans="1:12" ht="19.05" customHeight="1">
      <c r="A6" s="147" t="s">
        <v>140</v>
      </c>
      <c r="B6" s="147">
        <v>1341.3</v>
      </c>
      <c r="C6" s="185">
        <v>1398.8</v>
      </c>
      <c r="D6" s="185">
        <v>1375.5</v>
      </c>
      <c r="E6" s="185">
        <v>1372.3</v>
      </c>
      <c r="F6" s="185">
        <v>1444.9</v>
      </c>
      <c r="G6" s="185">
        <v>1524.5</v>
      </c>
      <c r="H6" s="185">
        <v>1471.4</v>
      </c>
      <c r="I6" s="186">
        <v>5.1901629968544569E-2</v>
      </c>
      <c r="J6" s="186">
        <v>-3.4831092161364319E-2</v>
      </c>
      <c r="K6" s="169"/>
    </row>
    <row r="7" spans="1:12" ht="19.05" customHeight="1">
      <c r="A7" s="145" t="s">
        <v>141</v>
      </c>
      <c r="B7" s="150">
        <f>SUM(B3:B6)</f>
        <v>3031.3999999999996</v>
      </c>
      <c r="C7" s="150">
        <v>3117.3</v>
      </c>
      <c r="D7" s="150">
        <v>3071.5</v>
      </c>
      <c r="E7" s="150">
        <v>3157</v>
      </c>
      <c r="F7" s="150">
        <v>3004.9</v>
      </c>
      <c r="G7" s="150">
        <v>3207.4</v>
      </c>
      <c r="H7" s="150">
        <v>3177</v>
      </c>
      <c r="I7" s="187">
        <v>1.9151188528534251E-2</v>
      </c>
      <c r="J7" s="187">
        <v>-9.478081935524128E-3</v>
      </c>
      <c r="K7" s="169"/>
    </row>
    <row r="8" spans="1:12" s="145" customFormat="1" ht="13.8">
      <c r="C8" s="150"/>
      <c r="D8" s="150"/>
      <c r="E8" s="150"/>
      <c r="F8" s="150"/>
      <c r="G8" s="150"/>
      <c r="H8" s="150"/>
      <c r="I8" s="150"/>
    </row>
    <row r="9" spans="1:12" s="145" customFormat="1" ht="13.8">
      <c r="A9" s="146" t="s">
        <v>142</v>
      </c>
    </row>
  </sheetData>
  <mergeCells count="1">
    <mergeCell ref="A1:J1"/>
  </mergeCells>
  <hyperlinks>
    <hyperlink ref="L1" location="INDICE!A1" display="Torna all'indice" xr:uid="{00000000-0004-0000-1F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I17"/>
  <sheetViews>
    <sheetView showGridLines="0" workbookViewId="0">
      <selection activeCell="H3" sqref="H3:I15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214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29">
        <v>373.09800000000001</v>
      </c>
      <c r="C3" s="29">
        <v>372.24200000000002</v>
      </c>
      <c r="D3" s="29">
        <v>349.35899999999998</v>
      </c>
      <c r="E3" s="29">
        <v>352.73899999999998</v>
      </c>
      <c r="F3" s="29">
        <v>360.52</v>
      </c>
      <c r="H3" s="27"/>
      <c r="I3" s="27"/>
    </row>
    <row r="4" spans="1:9" ht="12.75" customHeight="1">
      <c r="A4" s="28" t="s">
        <v>28</v>
      </c>
      <c r="B4" s="29">
        <v>229.84700000000001</v>
      </c>
      <c r="C4" s="29">
        <v>225.679</v>
      </c>
      <c r="D4" s="29">
        <v>221.00899999999999</v>
      </c>
      <c r="E4" s="29">
        <v>223.97900000000001</v>
      </c>
      <c r="F4" s="29">
        <v>233.29300000000001</v>
      </c>
      <c r="H4" s="27"/>
      <c r="I4" s="27"/>
    </row>
    <row r="5" spans="1:9" ht="12.75" customHeight="1">
      <c r="A5" s="28" t="s">
        <v>45</v>
      </c>
      <c r="B5" s="29">
        <v>645.702</v>
      </c>
      <c r="C5" s="29">
        <v>664.85900000000004</v>
      </c>
      <c r="D5" s="29">
        <v>646.70000000000005</v>
      </c>
      <c r="E5" s="29">
        <v>656.68799999999999</v>
      </c>
      <c r="F5" s="29">
        <v>661.28700000000003</v>
      </c>
      <c r="H5" s="27"/>
      <c r="I5" s="27"/>
    </row>
    <row r="6" spans="1:9" ht="12.75" customHeight="1">
      <c r="A6" s="28" t="s">
        <v>63</v>
      </c>
      <c r="B6" s="29">
        <v>108.236</v>
      </c>
      <c r="C6" s="29">
        <v>116.15600000000001</v>
      </c>
      <c r="D6" s="29">
        <v>109.624</v>
      </c>
      <c r="E6" s="29">
        <v>112.919</v>
      </c>
      <c r="F6" s="29">
        <v>115.54300000000001</v>
      </c>
      <c r="H6" s="27"/>
      <c r="I6" s="27"/>
    </row>
    <row r="7" spans="1:9" ht="12.75" customHeight="1">
      <c r="A7" s="28" t="s">
        <v>26</v>
      </c>
      <c r="B7" s="29">
        <v>110.533</v>
      </c>
      <c r="C7" s="29">
        <v>109.124</v>
      </c>
      <c r="D7" s="29">
        <v>101.16200000000001</v>
      </c>
      <c r="E7" s="29">
        <v>98.106999999999999</v>
      </c>
      <c r="F7" s="29">
        <v>114.29300000000001</v>
      </c>
      <c r="H7" s="27"/>
      <c r="I7" s="27"/>
    </row>
    <row r="8" spans="1:9" ht="12.75" customHeight="1">
      <c r="A8" s="28" t="s">
        <v>29</v>
      </c>
      <c r="B8" s="29">
        <v>185.32300000000001</v>
      </c>
      <c r="C8" s="29">
        <v>189.86699999999999</v>
      </c>
      <c r="D8" s="29">
        <v>182.87700000000001</v>
      </c>
      <c r="E8" s="29">
        <v>183.07499999999999</v>
      </c>
      <c r="F8" s="29">
        <v>185.803</v>
      </c>
      <c r="H8" s="27"/>
      <c r="I8" s="27"/>
    </row>
    <row r="9" spans="1:9" ht="12.75" customHeight="1">
      <c r="A9" s="28" t="s">
        <v>30</v>
      </c>
      <c r="B9" s="29">
        <v>170.82400000000001</v>
      </c>
      <c r="C9" s="29">
        <v>170.24799999999999</v>
      </c>
      <c r="D9" s="29">
        <v>154.161</v>
      </c>
      <c r="E9" s="29">
        <v>157.85900000000001</v>
      </c>
      <c r="F9" s="29">
        <v>170.25200000000001</v>
      </c>
      <c r="H9" s="27"/>
      <c r="I9" s="27"/>
    </row>
    <row r="10" spans="1:9" ht="12.75" customHeight="1">
      <c r="A10" s="28" t="s">
        <v>44</v>
      </c>
      <c r="B10" s="29">
        <v>1219.0630000000001</v>
      </c>
      <c r="C10" s="29">
        <v>1222.1969999999999</v>
      </c>
      <c r="D10" s="29">
        <v>1178.117</v>
      </c>
      <c r="E10" s="29">
        <v>1169.6849999999999</v>
      </c>
      <c r="F10" s="29">
        <v>1181.578</v>
      </c>
      <c r="H10" s="27"/>
      <c r="I10" s="27"/>
    </row>
    <row r="11" spans="1:9" ht="12.75" customHeight="1">
      <c r="A11" s="28" t="s">
        <v>34</v>
      </c>
      <c r="B11" s="29">
        <v>256.036</v>
      </c>
      <c r="C11" s="29">
        <v>253.70400000000001</v>
      </c>
      <c r="D11" s="29">
        <v>246.52199999999999</v>
      </c>
      <c r="E11" s="29">
        <v>237.25700000000001</v>
      </c>
      <c r="F11" s="29">
        <v>240.869</v>
      </c>
      <c r="H11" s="27"/>
      <c r="I11" s="27"/>
    </row>
    <row r="12" spans="1:9" ht="12.75" customHeight="1">
      <c r="A12" s="28" t="s">
        <v>35</v>
      </c>
      <c r="B12" s="29">
        <v>104.666</v>
      </c>
      <c r="C12" s="29">
        <v>111.18899999999999</v>
      </c>
      <c r="D12" s="29">
        <v>108.93600000000001</v>
      </c>
      <c r="E12" s="29">
        <v>107.66800000000001</v>
      </c>
      <c r="F12" s="29">
        <v>112.49</v>
      </c>
      <c r="H12" s="27"/>
      <c r="I12" s="27"/>
    </row>
    <row r="13" spans="1:9" ht="12.75" customHeight="1">
      <c r="A13" s="28" t="s">
        <v>43</v>
      </c>
      <c r="B13" s="29">
        <v>181.864</v>
      </c>
      <c r="C13" s="29">
        <v>181.10400000000001</v>
      </c>
      <c r="D13" s="29">
        <v>176.30099999999999</v>
      </c>
      <c r="E13" s="29">
        <v>179.78100000000001</v>
      </c>
      <c r="F13" s="29">
        <v>177.952</v>
      </c>
      <c r="H13" s="27"/>
      <c r="I13" s="27"/>
    </row>
    <row r="14" spans="1:9" ht="12.75" customHeight="1">
      <c r="A14" s="28" t="s">
        <v>104</v>
      </c>
      <c r="B14" s="29">
        <v>57.871000000000002</v>
      </c>
      <c r="C14" s="29">
        <v>52.34</v>
      </c>
      <c r="D14" s="29">
        <v>52.25</v>
      </c>
      <c r="E14" s="29">
        <v>50.92</v>
      </c>
      <c r="F14" s="29">
        <v>55.668999999999997</v>
      </c>
      <c r="H14" s="27"/>
      <c r="I14" s="27"/>
    </row>
    <row r="15" spans="1:9" ht="12.75" customHeight="1">
      <c r="A15" s="53" t="s">
        <v>64</v>
      </c>
      <c r="B15" s="55">
        <v>80.326999999999998</v>
      </c>
      <c r="C15" s="55">
        <v>85.090999999999994</v>
      </c>
      <c r="D15" s="55">
        <v>74.668999999999997</v>
      </c>
      <c r="E15" s="55">
        <v>75.677999999999997</v>
      </c>
      <c r="F15" s="55">
        <v>79.908000000000001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300-000000000000}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I17"/>
  <sheetViews>
    <sheetView showGridLines="0" workbookViewId="0">
      <selection activeCell="H3" sqref="H3:I16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215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29">
        <v>197.97200000000001</v>
      </c>
      <c r="C3" s="29">
        <v>196.63399999999999</v>
      </c>
      <c r="D3" s="29">
        <v>186.851</v>
      </c>
      <c r="E3" s="29">
        <v>197.233</v>
      </c>
      <c r="F3" s="29">
        <v>192.71899999999999</v>
      </c>
      <c r="H3" s="27"/>
      <c r="I3" s="27"/>
    </row>
    <row r="4" spans="1:9" ht="12.75" customHeight="1">
      <c r="A4" s="28" t="s">
        <v>28</v>
      </c>
      <c r="B4" s="29">
        <v>124.254</v>
      </c>
      <c r="C4" s="29">
        <v>120.503</v>
      </c>
      <c r="D4" s="29">
        <v>120.53100000000001</v>
      </c>
      <c r="E4" s="29">
        <v>123.169</v>
      </c>
      <c r="F4" s="29">
        <v>129.57900000000001</v>
      </c>
      <c r="H4" s="27"/>
      <c r="I4" s="27"/>
    </row>
    <row r="5" spans="1:9" ht="12.75" customHeight="1">
      <c r="A5" s="28" t="s">
        <v>45</v>
      </c>
      <c r="B5" s="29">
        <v>343.661</v>
      </c>
      <c r="C5" s="29">
        <v>348.27100000000002</v>
      </c>
      <c r="D5" s="29">
        <v>339.39</v>
      </c>
      <c r="E5" s="29">
        <v>350.97899999999998</v>
      </c>
      <c r="F5" s="29">
        <v>356.202</v>
      </c>
      <c r="H5" s="27"/>
      <c r="I5" s="27"/>
    </row>
    <row r="6" spans="1:9" ht="12.75" customHeight="1">
      <c r="A6" s="28" t="s">
        <v>63</v>
      </c>
      <c r="B6" s="29">
        <v>57.140999999999998</v>
      </c>
      <c r="C6" s="29">
        <v>59.17</v>
      </c>
      <c r="D6" s="29">
        <v>60.927999999999997</v>
      </c>
      <c r="E6" s="29">
        <v>60.649000000000001</v>
      </c>
      <c r="F6" s="29">
        <v>63.941000000000003</v>
      </c>
      <c r="H6" s="27"/>
      <c r="I6" s="27"/>
    </row>
    <row r="7" spans="1:9" ht="12.75" customHeight="1">
      <c r="A7" s="28" t="s">
        <v>26</v>
      </c>
      <c r="B7" s="29">
        <v>61.58</v>
      </c>
      <c r="C7" s="29">
        <v>61.896000000000001</v>
      </c>
      <c r="D7" s="29">
        <v>57.369</v>
      </c>
      <c r="E7" s="29">
        <v>54.725000000000001</v>
      </c>
      <c r="F7" s="29">
        <v>60.777000000000001</v>
      </c>
      <c r="H7" s="27"/>
      <c r="I7" s="27"/>
    </row>
    <row r="8" spans="1:9" ht="12.75" customHeight="1">
      <c r="A8" s="28" t="s">
        <v>29</v>
      </c>
      <c r="B8" s="29">
        <v>96.179000000000002</v>
      </c>
      <c r="C8" s="29">
        <v>96.24</v>
      </c>
      <c r="D8" s="29">
        <v>95.373000000000005</v>
      </c>
      <c r="E8" s="29">
        <v>95.953000000000003</v>
      </c>
      <c r="F8" s="29">
        <v>98.472999999999999</v>
      </c>
      <c r="H8" s="27"/>
      <c r="I8" s="27"/>
    </row>
    <row r="9" spans="1:9" ht="12.75" customHeight="1">
      <c r="A9" s="28" t="s">
        <v>30</v>
      </c>
      <c r="B9" s="29">
        <v>85.341999999999999</v>
      </c>
      <c r="C9" s="29">
        <v>86.293999999999997</v>
      </c>
      <c r="D9" s="29">
        <v>81.531999999999996</v>
      </c>
      <c r="E9" s="29">
        <v>80.320999999999998</v>
      </c>
      <c r="F9" s="29">
        <v>84.847999999999999</v>
      </c>
      <c r="H9" s="27"/>
      <c r="I9" s="27"/>
    </row>
    <row r="10" spans="1:9" ht="12.75" customHeight="1">
      <c r="A10" s="28" t="s">
        <v>44</v>
      </c>
      <c r="B10" s="29">
        <v>643.70299999999997</v>
      </c>
      <c r="C10" s="29">
        <v>644.92899999999997</v>
      </c>
      <c r="D10" s="29">
        <v>631.06100000000004</v>
      </c>
      <c r="E10" s="29">
        <v>616.40099999999995</v>
      </c>
      <c r="F10" s="29">
        <v>620.327</v>
      </c>
      <c r="H10" s="27"/>
      <c r="I10" s="27"/>
    </row>
    <row r="11" spans="1:9" ht="12.75" customHeight="1">
      <c r="A11" s="28" t="s">
        <v>34</v>
      </c>
      <c r="B11" s="29">
        <v>159.43100000000001</v>
      </c>
      <c r="C11" s="29">
        <v>153.68700000000001</v>
      </c>
      <c r="D11" s="29">
        <v>153.44300000000001</v>
      </c>
      <c r="E11" s="29">
        <v>150.02099999999999</v>
      </c>
      <c r="F11" s="29">
        <v>151.57900000000001</v>
      </c>
      <c r="H11" s="27"/>
      <c r="I11" s="27"/>
    </row>
    <row r="12" spans="1:9" ht="12.75" customHeight="1">
      <c r="A12" s="28" t="s">
        <v>35</v>
      </c>
      <c r="B12" s="29">
        <v>60.046999999999997</v>
      </c>
      <c r="C12" s="29">
        <v>65.611999999999995</v>
      </c>
      <c r="D12" s="29">
        <v>63.610999999999997</v>
      </c>
      <c r="E12" s="29">
        <v>62.738999999999997</v>
      </c>
      <c r="F12" s="29">
        <v>67.909000000000006</v>
      </c>
      <c r="H12" s="27"/>
      <c r="I12" s="27"/>
    </row>
    <row r="13" spans="1:9" ht="12.75" customHeight="1">
      <c r="A13" s="28" t="s">
        <v>43</v>
      </c>
      <c r="B13" s="29">
        <v>108.99299999999999</v>
      </c>
      <c r="C13" s="29">
        <v>109.806</v>
      </c>
      <c r="D13" s="29">
        <v>106.398</v>
      </c>
      <c r="E13" s="29">
        <v>106.20399999999999</v>
      </c>
      <c r="F13" s="29">
        <v>104.518</v>
      </c>
      <c r="H13" s="27"/>
      <c r="I13" s="27"/>
    </row>
    <row r="14" spans="1:9" ht="12.75" customHeight="1">
      <c r="A14" s="28" t="s">
        <v>104</v>
      </c>
      <c r="B14" s="29">
        <v>37.536000000000001</v>
      </c>
      <c r="C14" s="29">
        <v>31.856999999999999</v>
      </c>
      <c r="D14" s="29">
        <v>33.6</v>
      </c>
      <c r="E14" s="29">
        <v>32.854999999999997</v>
      </c>
      <c r="F14" s="29">
        <v>35.237000000000002</v>
      </c>
      <c r="H14" s="27"/>
      <c r="I14" s="27"/>
    </row>
    <row r="15" spans="1:9" ht="12.75" customHeight="1">
      <c r="A15" s="53" t="s">
        <v>64</v>
      </c>
      <c r="B15" s="55">
        <v>48.078000000000003</v>
      </c>
      <c r="C15" s="55">
        <v>51.338999999999999</v>
      </c>
      <c r="D15" s="55">
        <v>46.125</v>
      </c>
      <c r="E15" s="55">
        <v>45.572000000000003</v>
      </c>
      <c r="F15" s="55">
        <v>49.042000000000002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I17"/>
  <sheetViews>
    <sheetView showGridLines="0" workbookViewId="0">
      <selection activeCell="H3" sqref="H3:I16"/>
    </sheetView>
  </sheetViews>
  <sheetFormatPr defaultColWidth="20.5546875" defaultRowHeight="14.4"/>
  <cols>
    <col min="1" max="1" width="21.77734375" style="26" customWidth="1"/>
    <col min="2" max="6" width="13.5546875" style="25" customWidth="1"/>
    <col min="7" max="7" width="8.77734375" style="26" customWidth="1"/>
    <col min="8" max="8" width="8.5546875" style="26" customWidth="1"/>
    <col min="9" max="16384" width="20.5546875" style="26"/>
  </cols>
  <sheetData>
    <row r="1" spans="1:9" ht="36" customHeight="1">
      <c r="A1" s="275" t="s">
        <v>216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29">
        <v>175.12700000000001</v>
      </c>
      <c r="C3" s="29">
        <v>175.608</v>
      </c>
      <c r="D3" s="29">
        <v>162.50800000000001</v>
      </c>
      <c r="E3" s="29">
        <v>155.506</v>
      </c>
      <c r="F3" s="29">
        <v>167.80099999999999</v>
      </c>
      <c r="H3" s="27"/>
      <c r="I3" s="27"/>
    </row>
    <row r="4" spans="1:9" ht="12.75" customHeight="1">
      <c r="A4" s="28" t="s">
        <v>28</v>
      </c>
      <c r="B4" s="29">
        <v>105.593</v>
      </c>
      <c r="C4" s="29">
        <v>105.176</v>
      </c>
      <c r="D4" s="29">
        <v>100.47799999999999</v>
      </c>
      <c r="E4" s="29">
        <v>100.809</v>
      </c>
      <c r="F4" s="29">
        <v>103.714</v>
      </c>
      <c r="H4" s="27"/>
      <c r="I4" s="27"/>
    </row>
    <row r="5" spans="1:9" ht="12.75" customHeight="1">
      <c r="A5" s="28" t="s">
        <v>45</v>
      </c>
      <c r="B5" s="29">
        <v>302.041</v>
      </c>
      <c r="C5" s="29">
        <v>316.58800000000002</v>
      </c>
      <c r="D5" s="29">
        <v>307.31</v>
      </c>
      <c r="E5" s="29">
        <v>305.709</v>
      </c>
      <c r="F5" s="29">
        <v>305.08499999999998</v>
      </c>
      <c r="H5" s="27"/>
      <c r="I5" s="27"/>
    </row>
    <row r="6" spans="1:9" ht="12.75" customHeight="1">
      <c r="A6" s="28" t="s">
        <v>63</v>
      </c>
      <c r="B6" s="29">
        <v>51.094999999999999</v>
      </c>
      <c r="C6" s="29">
        <v>56.985999999999997</v>
      </c>
      <c r="D6" s="29">
        <v>48.695999999999998</v>
      </c>
      <c r="E6" s="29">
        <v>52.27</v>
      </c>
      <c r="F6" s="29">
        <v>51.601999999999997</v>
      </c>
      <c r="H6" s="27"/>
      <c r="I6" s="27"/>
    </row>
    <row r="7" spans="1:9" ht="12.75" customHeight="1">
      <c r="A7" s="28" t="s">
        <v>26</v>
      </c>
      <c r="B7" s="29">
        <v>48.953000000000003</v>
      </c>
      <c r="C7" s="29">
        <v>47.228999999999999</v>
      </c>
      <c r="D7" s="29">
        <v>43.792999999999999</v>
      </c>
      <c r="E7" s="29">
        <v>43.381999999999998</v>
      </c>
      <c r="F7" s="29">
        <v>53.517000000000003</v>
      </c>
      <c r="H7" s="27"/>
      <c r="I7" s="27"/>
    </row>
    <row r="8" spans="1:9" ht="12.75" customHeight="1">
      <c r="A8" s="28" t="s">
        <v>29</v>
      </c>
      <c r="B8" s="29">
        <v>89.144000000000005</v>
      </c>
      <c r="C8" s="29">
        <v>93.626999999999995</v>
      </c>
      <c r="D8" s="29">
        <v>87.504000000000005</v>
      </c>
      <c r="E8" s="29">
        <v>87.122</v>
      </c>
      <c r="F8" s="29">
        <v>87.33</v>
      </c>
      <c r="H8" s="27"/>
      <c r="I8" s="27"/>
    </row>
    <row r="9" spans="1:9" ht="12.75" customHeight="1">
      <c r="A9" s="28" t="s">
        <v>30</v>
      </c>
      <c r="B9" s="29">
        <v>85.481999999999999</v>
      </c>
      <c r="C9" s="29">
        <v>83.953999999999994</v>
      </c>
      <c r="D9" s="29">
        <v>72.629000000000005</v>
      </c>
      <c r="E9" s="29">
        <v>77.537999999999997</v>
      </c>
      <c r="F9" s="29">
        <v>85.403999999999996</v>
      </c>
      <c r="H9" s="27"/>
      <c r="I9" s="27"/>
    </row>
    <row r="10" spans="1:9" ht="12.75" customHeight="1">
      <c r="A10" s="28" t="s">
        <v>44</v>
      </c>
      <c r="B10" s="29">
        <v>575.36</v>
      </c>
      <c r="C10" s="29">
        <v>577.26800000000003</v>
      </c>
      <c r="D10" s="29">
        <v>547.05600000000004</v>
      </c>
      <c r="E10" s="29">
        <v>553.28399999999999</v>
      </c>
      <c r="F10" s="29">
        <v>561.25</v>
      </c>
      <c r="H10" s="27"/>
      <c r="I10" s="27"/>
    </row>
    <row r="11" spans="1:9" ht="12.75" customHeight="1">
      <c r="A11" s="28" t="s">
        <v>34</v>
      </c>
      <c r="B11" s="29">
        <v>96.603999999999999</v>
      </c>
      <c r="C11" s="29">
        <v>100.017</v>
      </c>
      <c r="D11" s="29">
        <v>93.078999999999994</v>
      </c>
      <c r="E11" s="29">
        <v>87.236000000000004</v>
      </c>
      <c r="F11" s="29">
        <v>89.29</v>
      </c>
      <c r="H11" s="27"/>
      <c r="I11" s="27"/>
    </row>
    <row r="12" spans="1:9" ht="12.75" customHeight="1">
      <c r="A12" s="28" t="s">
        <v>35</v>
      </c>
      <c r="B12" s="29">
        <v>44.619</v>
      </c>
      <c r="C12" s="29">
        <v>45.576999999999998</v>
      </c>
      <c r="D12" s="29">
        <v>45.325000000000003</v>
      </c>
      <c r="E12" s="29">
        <v>44.929000000000002</v>
      </c>
      <c r="F12" s="29">
        <v>44.58</v>
      </c>
      <c r="H12" s="27"/>
      <c r="I12" s="27"/>
    </row>
    <row r="13" spans="1:9" ht="12.75" customHeight="1">
      <c r="A13" s="28" t="s">
        <v>43</v>
      </c>
      <c r="B13" s="29">
        <v>72.870999999999995</v>
      </c>
      <c r="C13" s="29">
        <v>71.298000000000002</v>
      </c>
      <c r="D13" s="29">
        <v>69.902000000000001</v>
      </c>
      <c r="E13" s="29">
        <v>73.576999999999998</v>
      </c>
      <c r="F13" s="29">
        <v>73.433999999999997</v>
      </c>
      <c r="H13" s="27"/>
      <c r="I13" s="27"/>
    </row>
    <row r="14" spans="1:9" ht="12.75" customHeight="1">
      <c r="A14" s="28" t="s">
        <v>104</v>
      </c>
      <c r="B14" s="29">
        <v>20.335000000000001</v>
      </c>
      <c r="C14" s="29">
        <v>20.484000000000002</v>
      </c>
      <c r="D14" s="29">
        <v>18.649999999999999</v>
      </c>
      <c r="E14" s="29">
        <v>18.065000000000001</v>
      </c>
      <c r="F14" s="29">
        <v>20.431999999999999</v>
      </c>
      <c r="H14" s="27"/>
      <c r="I14" s="27"/>
    </row>
    <row r="15" spans="1:9" ht="12.75" customHeight="1">
      <c r="A15" s="53" t="s">
        <v>64</v>
      </c>
      <c r="B15" s="55">
        <v>32.249000000000002</v>
      </c>
      <c r="C15" s="55">
        <v>33.753</v>
      </c>
      <c r="D15" s="55">
        <v>28.544</v>
      </c>
      <c r="E15" s="55">
        <v>30.106000000000002</v>
      </c>
      <c r="F15" s="55">
        <v>30.864999999999998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I17"/>
  <sheetViews>
    <sheetView showGridLines="0" workbookViewId="0">
      <selection activeCell="B3" sqref="B3:F15"/>
    </sheetView>
  </sheetViews>
  <sheetFormatPr defaultColWidth="20.5546875" defaultRowHeight="14.4"/>
  <cols>
    <col min="1" max="1" width="21.77734375" style="26" customWidth="1"/>
    <col min="2" max="6" width="13.777343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217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36">
        <v>67.768018999999995</v>
      </c>
      <c r="C3" s="36">
        <v>67.960609000000005</v>
      </c>
      <c r="D3" s="36">
        <v>64.519693000000004</v>
      </c>
      <c r="E3" s="36">
        <v>64.944618000000006</v>
      </c>
      <c r="F3" s="36">
        <v>66.720647999999997</v>
      </c>
      <c r="H3" s="27"/>
      <c r="I3" s="27"/>
    </row>
    <row r="4" spans="1:9" ht="12.75" customHeight="1">
      <c r="A4" s="28" t="s">
        <v>28</v>
      </c>
      <c r="B4" s="36">
        <v>65.110845999999995</v>
      </c>
      <c r="C4" s="36">
        <v>63.847538</v>
      </c>
      <c r="D4" s="36">
        <v>63.195646000000004</v>
      </c>
      <c r="E4" s="36">
        <v>64.736789000000002</v>
      </c>
      <c r="F4" s="36">
        <v>66.994971000000007</v>
      </c>
      <c r="H4" s="27"/>
      <c r="I4" s="27"/>
    </row>
    <row r="5" spans="1:9" ht="12.75" customHeight="1">
      <c r="A5" s="28" t="s">
        <v>45</v>
      </c>
      <c r="B5" s="36">
        <v>71.245444000000006</v>
      </c>
      <c r="C5" s="36">
        <v>72.593888000000007</v>
      </c>
      <c r="D5" s="36">
        <v>69.356318000000002</v>
      </c>
      <c r="E5" s="36">
        <v>70.373283000000001</v>
      </c>
      <c r="F5" s="36">
        <v>72.363629000000003</v>
      </c>
      <c r="H5" s="27"/>
      <c r="I5" s="27"/>
    </row>
    <row r="6" spans="1:9" ht="12.75" customHeight="1">
      <c r="A6" s="28" t="s">
        <v>63</v>
      </c>
      <c r="B6" s="36">
        <v>65.995189999999994</v>
      </c>
      <c r="C6" s="36">
        <v>71.262162000000004</v>
      </c>
      <c r="D6" s="36">
        <v>67.011394999999993</v>
      </c>
      <c r="E6" s="36">
        <v>68.030601000000004</v>
      </c>
      <c r="F6" s="36">
        <v>70.748940000000005</v>
      </c>
      <c r="H6" s="27"/>
      <c r="I6" s="27"/>
    </row>
    <row r="7" spans="1:9" ht="12.75" customHeight="1">
      <c r="A7" s="28" t="s">
        <v>26</v>
      </c>
      <c r="B7" s="36">
        <v>68.126037999999994</v>
      </c>
      <c r="C7" s="36">
        <v>67.373329999999996</v>
      </c>
      <c r="D7" s="36">
        <v>63.084716</v>
      </c>
      <c r="E7" s="36">
        <v>61.599218</v>
      </c>
      <c r="F7" s="36">
        <v>70.640020000000007</v>
      </c>
      <c r="H7" s="27"/>
      <c r="I7" s="27"/>
    </row>
    <row r="8" spans="1:9" ht="12.75" customHeight="1">
      <c r="A8" s="28" t="s">
        <v>29</v>
      </c>
      <c r="B8" s="36">
        <v>74.334524999999999</v>
      </c>
      <c r="C8" s="36">
        <v>74.684680999999998</v>
      </c>
      <c r="D8" s="36">
        <v>70.703813999999994</v>
      </c>
      <c r="E8" s="36">
        <v>70.324877000000001</v>
      </c>
      <c r="F8" s="36">
        <v>72.974401999999998</v>
      </c>
      <c r="H8" s="27"/>
      <c r="I8" s="27"/>
    </row>
    <row r="9" spans="1:9" ht="12.75" customHeight="1">
      <c r="A9" s="28" t="s">
        <v>30</v>
      </c>
      <c r="B9" s="36">
        <v>71.918627999999998</v>
      </c>
      <c r="C9" s="36">
        <v>72.316280000000006</v>
      </c>
      <c r="D9" s="36">
        <v>65.935039000000003</v>
      </c>
      <c r="E9" s="36">
        <v>67.364434000000003</v>
      </c>
      <c r="F9" s="36">
        <v>71.866898000000006</v>
      </c>
      <c r="H9" s="27"/>
      <c r="I9" s="27"/>
    </row>
    <row r="10" spans="1:9" ht="12.75" customHeight="1">
      <c r="A10" s="28" t="s">
        <v>44</v>
      </c>
      <c r="B10" s="36">
        <v>66.043778000000003</v>
      </c>
      <c r="C10" s="36">
        <v>65.936068000000006</v>
      </c>
      <c r="D10" s="36">
        <v>63.717602999999997</v>
      </c>
      <c r="E10" s="36">
        <v>63.716645</v>
      </c>
      <c r="F10" s="36">
        <v>65.509726999999998</v>
      </c>
      <c r="H10" s="27"/>
      <c r="I10" s="27"/>
    </row>
    <row r="11" spans="1:9" ht="12.75" customHeight="1">
      <c r="A11" s="28" t="s">
        <v>34</v>
      </c>
      <c r="B11" s="36">
        <v>39.231475000000003</v>
      </c>
      <c r="C11" s="36">
        <v>39.067470999999998</v>
      </c>
      <c r="D11" s="36">
        <v>38.169856000000003</v>
      </c>
      <c r="E11" s="36">
        <v>37.37086</v>
      </c>
      <c r="F11" s="36">
        <v>39.368096999999999</v>
      </c>
      <c r="H11" s="27"/>
      <c r="I11" s="27"/>
    </row>
    <row r="12" spans="1:9" ht="12.75" customHeight="1">
      <c r="A12" s="28" t="s">
        <v>35</v>
      </c>
      <c r="B12" s="36">
        <v>49.748395000000002</v>
      </c>
      <c r="C12" s="36">
        <v>53.259531000000003</v>
      </c>
      <c r="D12" s="36">
        <v>52.638728</v>
      </c>
      <c r="E12" s="36">
        <v>52.777552</v>
      </c>
      <c r="F12" s="36">
        <v>54.701765999999999</v>
      </c>
      <c r="H12" s="27"/>
      <c r="I12" s="27"/>
    </row>
    <row r="13" spans="1:9" ht="12.75" customHeight="1">
      <c r="A13" s="28" t="s">
        <v>43</v>
      </c>
      <c r="B13" s="36">
        <v>41.293112000000001</v>
      </c>
      <c r="C13" s="36">
        <v>41.344275000000003</v>
      </c>
      <c r="D13" s="36">
        <v>41.184646000000001</v>
      </c>
      <c r="E13" s="36">
        <v>42.462735000000002</v>
      </c>
      <c r="F13" s="36">
        <v>43.313133999999998</v>
      </c>
      <c r="H13" s="27"/>
      <c r="I13" s="27"/>
    </row>
    <row r="14" spans="1:9" ht="12.75" customHeight="1">
      <c r="A14" s="28" t="s">
        <v>104</v>
      </c>
      <c r="B14" s="36">
        <v>37.911721999999997</v>
      </c>
      <c r="C14" s="36">
        <v>34.484254</v>
      </c>
      <c r="D14" s="36">
        <v>35.367431000000003</v>
      </c>
      <c r="E14" s="36">
        <v>35.091164999999997</v>
      </c>
      <c r="F14" s="36">
        <v>39.179473000000002</v>
      </c>
      <c r="H14" s="27"/>
      <c r="I14" s="27"/>
    </row>
    <row r="15" spans="1:9" ht="12.75" customHeight="1">
      <c r="A15" s="53" t="s">
        <v>64</v>
      </c>
      <c r="B15" s="54">
        <v>40.555670999999997</v>
      </c>
      <c r="C15" s="54">
        <v>42.991903000000001</v>
      </c>
      <c r="D15" s="54">
        <v>38.166651000000002</v>
      </c>
      <c r="E15" s="54">
        <v>38.664392999999997</v>
      </c>
      <c r="F15" s="54">
        <v>40.979860000000002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600-000000000000}"/>
  </hyperlink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I17"/>
  <sheetViews>
    <sheetView showGridLines="0" workbookViewId="0">
      <selection activeCell="B3" sqref="B3:F15"/>
    </sheetView>
  </sheetViews>
  <sheetFormatPr defaultColWidth="20.5546875" defaultRowHeight="14.4"/>
  <cols>
    <col min="1" max="1" width="21.77734375" style="26" customWidth="1"/>
    <col min="2" max="6" width="13.777343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218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36">
        <v>72.407484999999994</v>
      </c>
      <c r="C3" s="36">
        <v>72.100745000000003</v>
      </c>
      <c r="D3" s="36">
        <v>69.781907000000004</v>
      </c>
      <c r="E3" s="36">
        <v>72.845541999999995</v>
      </c>
      <c r="F3" s="36">
        <v>71.298232999999996</v>
      </c>
      <c r="H3" s="27"/>
      <c r="I3" s="27"/>
    </row>
    <row r="4" spans="1:9" ht="12.75" customHeight="1">
      <c r="A4" s="28" t="s">
        <v>28</v>
      </c>
      <c r="B4" s="36">
        <v>71.240799999999993</v>
      </c>
      <c r="C4" s="36">
        <v>69.030167000000006</v>
      </c>
      <c r="D4" s="36">
        <v>69.226097999999993</v>
      </c>
      <c r="E4" s="36">
        <v>71.742724999999993</v>
      </c>
      <c r="F4" s="36">
        <v>74.836235000000002</v>
      </c>
      <c r="H4" s="27"/>
      <c r="I4" s="27"/>
    </row>
    <row r="5" spans="1:9" ht="12.75" customHeight="1">
      <c r="A5" s="28" t="s">
        <v>45</v>
      </c>
      <c r="B5" s="36">
        <v>75.565023999999994</v>
      </c>
      <c r="C5" s="36">
        <v>75.759853000000007</v>
      </c>
      <c r="D5" s="36">
        <v>72.174017000000006</v>
      </c>
      <c r="E5" s="36">
        <v>74.251481999999996</v>
      </c>
      <c r="F5" s="36">
        <v>77.441901999999999</v>
      </c>
      <c r="H5" s="27"/>
      <c r="I5" s="27"/>
    </row>
    <row r="6" spans="1:9" ht="12.75" customHeight="1">
      <c r="A6" s="28" t="s">
        <v>63</v>
      </c>
      <c r="B6" s="36">
        <v>70.819205999999994</v>
      </c>
      <c r="C6" s="36">
        <v>74.040875999999997</v>
      </c>
      <c r="D6" s="36">
        <v>75.810277999999997</v>
      </c>
      <c r="E6" s="36">
        <v>73.012831000000006</v>
      </c>
      <c r="F6" s="36">
        <v>78.923545000000004</v>
      </c>
      <c r="H6" s="27"/>
      <c r="I6" s="27"/>
    </row>
    <row r="7" spans="1:9" ht="12.75" customHeight="1">
      <c r="A7" s="28" t="s">
        <v>26</v>
      </c>
      <c r="B7" s="36">
        <v>75.577107999999996</v>
      </c>
      <c r="C7" s="36">
        <v>76.077275</v>
      </c>
      <c r="D7" s="36">
        <v>72.115615000000005</v>
      </c>
      <c r="E7" s="36">
        <v>68.239925999999997</v>
      </c>
      <c r="F7" s="36">
        <v>74.686137000000002</v>
      </c>
      <c r="H7" s="27"/>
      <c r="I7" s="27"/>
    </row>
    <row r="8" spans="1:9" ht="12.75" customHeight="1">
      <c r="A8" s="28" t="s">
        <v>29</v>
      </c>
      <c r="B8" s="36">
        <v>78.568115000000006</v>
      </c>
      <c r="C8" s="36">
        <v>76.622141999999997</v>
      </c>
      <c r="D8" s="36">
        <v>74.622894000000002</v>
      </c>
      <c r="E8" s="36">
        <v>75.226979</v>
      </c>
      <c r="F8" s="36">
        <v>78.071393</v>
      </c>
      <c r="H8" s="27"/>
      <c r="I8" s="27"/>
    </row>
    <row r="9" spans="1:9" ht="12.75" customHeight="1">
      <c r="A9" s="28" t="s">
        <v>30</v>
      </c>
      <c r="B9" s="36">
        <v>73.744449000000003</v>
      </c>
      <c r="C9" s="36">
        <v>75.398593000000005</v>
      </c>
      <c r="D9" s="36">
        <v>71.252841000000004</v>
      </c>
      <c r="E9" s="36">
        <v>69.304951000000003</v>
      </c>
      <c r="F9" s="36">
        <v>72.894959999999998</v>
      </c>
      <c r="H9" s="27"/>
      <c r="I9" s="27"/>
    </row>
    <row r="10" spans="1:9" ht="12.75" customHeight="1">
      <c r="A10" s="28" t="s">
        <v>44</v>
      </c>
      <c r="B10" s="36">
        <v>71.179222999999993</v>
      </c>
      <c r="C10" s="36">
        <v>71.287644999999998</v>
      </c>
      <c r="D10" s="36">
        <v>69.949813000000006</v>
      </c>
      <c r="E10" s="36">
        <v>68.361226000000002</v>
      </c>
      <c r="F10" s="36">
        <v>70.230680000000007</v>
      </c>
      <c r="H10" s="27"/>
      <c r="I10" s="27"/>
    </row>
    <row r="11" spans="1:9" ht="12.75" customHeight="1">
      <c r="A11" s="28" t="s">
        <v>34</v>
      </c>
      <c r="B11" s="36">
        <v>49.806373999999998</v>
      </c>
      <c r="C11" s="36">
        <v>48.169186000000003</v>
      </c>
      <c r="D11" s="36">
        <v>48.537294000000003</v>
      </c>
      <c r="E11" s="36">
        <v>48.157009000000002</v>
      </c>
      <c r="F11" s="36">
        <v>50.574551</v>
      </c>
      <c r="H11" s="27"/>
      <c r="I11" s="27"/>
    </row>
    <row r="12" spans="1:9" ht="12.75" customHeight="1">
      <c r="A12" s="28" t="s">
        <v>35</v>
      </c>
      <c r="B12" s="36">
        <v>56.942906000000001</v>
      </c>
      <c r="C12" s="36">
        <v>63.329276</v>
      </c>
      <c r="D12" s="36">
        <v>61.579315999999999</v>
      </c>
      <c r="E12" s="36">
        <v>62.566009999999999</v>
      </c>
      <c r="F12" s="36">
        <v>66.391746999999995</v>
      </c>
      <c r="H12" s="27"/>
      <c r="I12" s="27"/>
    </row>
    <row r="13" spans="1:9" ht="12.75" customHeight="1">
      <c r="A13" s="28" t="s">
        <v>43</v>
      </c>
      <c r="B13" s="36">
        <v>50.446029000000003</v>
      </c>
      <c r="C13" s="36">
        <v>51.304203999999999</v>
      </c>
      <c r="D13" s="36">
        <v>51.102918000000003</v>
      </c>
      <c r="E13" s="36">
        <v>51.495261999999997</v>
      </c>
      <c r="F13" s="36">
        <v>52.519975000000002</v>
      </c>
      <c r="H13" s="27"/>
      <c r="I13" s="27"/>
    </row>
    <row r="14" spans="1:9" ht="12.75" customHeight="1">
      <c r="A14" s="28" t="s">
        <v>104</v>
      </c>
      <c r="B14" s="36">
        <v>50.268683000000003</v>
      </c>
      <c r="C14" s="36">
        <v>42.647466000000001</v>
      </c>
      <c r="D14" s="36">
        <v>46.350791000000001</v>
      </c>
      <c r="E14" s="36">
        <v>46.473362000000002</v>
      </c>
      <c r="F14" s="36">
        <v>50.480690000000003</v>
      </c>
      <c r="H14" s="27"/>
      <c r="I14" s="27"/>
    </row>
    <row r="15" spans="1:9" ht="12.75" customHeight="1">
      <c r="A15" s="53" t="s">
        <v>64</v>
      </c>
      <c r="B15" s="54">
        <v>48.968550999999998</v>
      </c>
      <c r="C15" s="54">
        <v>51.986865999999999</v>
      </c>
      <c r="D15" s="54">
        <v>47.301203999999998</v>
      </c>
      <c r="E15" s="54">
        <v>46.833480999999999</v>
      </c>
      <c r="F15" s="54">
        <v>50.669604999999997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I17"/>
  <sheetViews>
    <sheetView showGridLines="0" workbookViewId="0">
      <selection activeCell="B3" sqref="B3:F15"/>
    </sheetView>
  </sheetViews>
  <sheetFormatPr defaultColWidth="20.5546875" defaultRowHeight="14.4"/>
  <cols>
    <col min="1" max="1" width="21.77734375" style="26" customWidth="1"/>
    <col min="2" max="6" width="13.77734375" style="25" customWidth="1"/>
    <col min="7" max="8" width="8.77734375" style="26" customWidth="1"/>
    <col min="9" max="16384" width="20.5546875" style="26"/>
  </cols>
  <sheetData>
    <row r="1" spans="1:9" ht="36" customHeight="1">
      <c r="A1" s="275" t="s">
        <v>219</v>
      </c>
      <c r="B1" s="275"/>
      <c r="C1" s="275"/>
      <c r="D1" s="275"/>
      <c r="E1" s="275"/>
      <c r="F1" s="275"/>
      <c r="G1" s="138"/>
      <c r="H1" s="139" t="s">
        <v>134</v>
      </c>
    </row>
    <row r="2" spans="1:9" ht="18" customHeight="1">
      <c r="A2" s="33"/>
      <c r="B2" s="34">
        <v>2018</v>
      </c>
      <c r="C2" s="34">
        <v>2019</v>
      </c>
      <c r="D2" s="35">
        <v>2020</v>
      </c>
      <c r="E2" s="34">
        <v>2021</v>
      </c>
      <c r="F2" s="34">
        <v>2022</v>
      </c>
    </row>
    <row r="3" spans="1:9" ht="12.75" customHeight="1">
      <c r="A3" s="28" t="s">
        <v>24</v>
      </c>
      <c r="B3" s="36">
        <v>63.253157000000002</v>
      </c>
      <c r="C3" s="36">
        <v>63.923600999999998</v>
      </c>
      <c r="D3" s="36">
        <v>59.383636000000003</v>
      </c>
      <c r="E3" s="36">
        <v>57.215882000000001</v>
      </c>
      <c r="F3" s="36">
        <v>62.218145</v>
      </c>
      <c r="H3" s="27"/>
      <c r="I3" s="27"/>
    </row>
    <row r="4" spans="1:9" ht="12.75" customHeight="1">
      <c r="A4" s="28" t="s">
        <v>28</v>
      </c>
      <c r="B4" s="36">
        <v>59.197401999999997</v>
      </c>
      <c r="C4" s="36">
        <v>58.841538999999997</v>
      </c>
      <c r="D4" s="36">
        <v>57.362091999999997</v>
      </c>
      <c r="E4" s="36">
        <v>57.845264</v>
      </c>
      <c r="F4" s="36">
        <v>59.340127000000003</v>
      </c>
      <c r="H4" s="27"/>
      <c r="I4" s="27"/>
    </row>
    <row r="5" spans="1:9" ht="12.75" customHeight="1">
      <c r="A5" s="28" t="s">
        <v>45</v>
      </c>
      <c r="B5" s="36">
        <v>66.951847999999998</v>
      </c>
      <c r="C5" s="36">
        <v>69.433914000000001</v>
      </c>
      <c r="D5" s="36">
        <v>66.540789000000004</v>
      </c>
      <c r="E5" s="36">
        <v>66.498434000000003</v>
      </c>
      <c r="F5" s="36">
        <v>67.280454000000006</v>
      </c>
      <c r="H5" s="27"/>
      <c r="I5" s="27"/>
    </row>
    <row r="6" spans="1:9" ht="12.75" customHeight="1">
      <c r="A6" s="28" t="s">
        <v>63</v>
      </c>
      <c r="B6" s="36">
        <v>61.351455999999999</v>
      </c>
      <c r="C6" s="36">
        <v>68.582648000000006</v>
      </c>
      <c r="D6" s="36">
        <v>58.536366999999998</v>
      </c>
      <c r="E6" s="36">
        <v>63.216245000000001</v>
      </c>
      <c r="F6" s="36">
        <v>62.880811000000001</v>
      </c>
      <c r="H6" s="27"/>
      <c r="I6" s="27"/>
    </row>
    <row r="7" spans="1:9" ht="12.75" customHeight="1">
      <c r="A7" s="28" t="s">
        <v>26</v>
      </c>
      <c r="B7" s="36">
        <v>60.866881999999997</v>
      </c>
      <c r="C7" s="36">
        <v>58.833668000000003</v>
      </c>
      <c r="D7" s="36">
        <v>54.196517999999998</v>
      </c>
      <c r="E7" s="36">
        <v>55.028596</v>
      </c>
      <c r="F7" s="36">
        <v>66.569040999999999</v>
      </c>
      <c r="H7" s="27"/>
      <c r="I7" s="27"/>
    </row>
    <row r="8" spans="1:9" ht="12.75" customHeight="1">
      <c r="A8" s="28" t="s">
        <v>29</v>
      </c>
      <c r="B8" s="36">
        <v>70.295812999999995</v>
      </c>
      <c r="C8" s="36">
        <v>72.832503000000003</v>
      </c>
      <c r="D8" s="36">
        <v>66.945595999999995</v>
      </c>
      <c r="E8" s="36">
        <v>65.617247000000006</v>
      </c>
      <c r="F8" s="36">
        <v>68.052955999999995</v>
      </c>
      <c r="H8" s="27"/>
      <c r="I8" s="27"/>
    </row>
    <row r="9" spans="1:9" ht="12.75" customHeight="1">
      <c r="A9" s="28" t="s">
        <v>30</v>
      </c>
      <c r="B9" s="36">
        <v>70.209286000000006</v>
      </c>
      <c r="C9" s="36">
        <v>69.433542000000003</v>
      </c>
      <c r="D9" s="36">
        <v>60.967452999999999</v>
      </c>
      <c r="E9" s="36">
        <v>65.54871</v>
      </c>
      <c r="F9" s="36">
        <v>70.900093999999996</v>
      </c>
      <c r="H9" s="27"/>
      <c r="I9" s="27"/>
    </row>
    <row r="10" spans="1:9" ht="12.75" customHeight="1">
      <c r="A10" s="28" t="s">
        <v>44</v>
      </c>
      <c r="B10" s="36">
        <v>61.206010999999997</v>
      </c>
      <c r="C10" s="36">
        <v>60.890996999999999</v>
      </c>
      <c r="D10" s="36">
        <v>57.841310999999997</v>
      </c>
      <c r="E10" s="36">
        <v>59.333765</v>
      </c>
      <c r="F10" s="36">
        <v>61.032521000000003</v>
      </c>
      <c r="H10" s="27"/>
      <c r="I10" s="27"/>
    </row>
    <row r="11" spans="1:9" ht="12.75" customHeight="1">
      <c r="A11" s="28" t="s">
        <v>34</v>
      </c>
      <c r="B11" s="36">
        <v>29.127731000000001</v>
      </c>
      <c r="C11" s="36">
        <v>30.365411000000002</v>
      </c>
      <c r="D11" s="36">
        <v>28.246739999999999</v>
      </c>
      <c r="E11" s="36">
        <v>27.051946000000001</v>
      </c>
      <c r="F11" s="36">
        <v>28.658569</v>
      </c>
      <c r="H11" s="27"/>
      <c r="I11" s="27"/>
    </row>
    <row r="12" spans="1:9" ht="12.75" customHeight="1">
      <c r="A12" s="28" t="s">
        <v>35</v>
      </c>
      <c r="B12" s="36">
        <v>42.780222000000002</v>
      </c>
      <c r="C12" s="36">
        <v>43.502800999999998</v>
      </c>
      <c r="D12" s="36">
        <v>43.971429999999998</v>
      </c>
      <c r="E12" s="36">
        <v>43.288502999999999</v>
      </c>
      <c r="F12" s="36">
        <v>43.368299999999998</v>
      </c>
      <c r="H12" s="27"/>
      <c r="I12" s="27"/>
    </row>
    <row r="13" spans="1:9" ht="12.75" customHeight="1">
      <c r="A13" s="28" t="s">
        <v>43</v>
      </c>
      <c r="B13" s="36">
        <v>32.597794</v>
      </c>
      <c r="C13" s="36">
        <v>31.880607999999999</v>
      </c>
      <c r="D13" s="36">
        <v>31.774453999999999</v>
      </c>
      <c r="E13" s="36">
        <v>33.910111999999998</v>
      </c>
      <c r="F13" s="36">
        <v>34.605780000000003</v>
      </c>
      <c r="H13" s="27"/>
      <c r="I13" s="27"/>
    </row>
    <row r="14" spans="1:9" ht="12.75" customHeight="1">
      <c r="A14" s="28" t="s">
        <v>104</v>
      </c>
      <c r="B14" s="36">
        <v>26.038333999999999</v>
      </c>
      <c r="C14" s="36">
        <v>26.626125999999999</v>
      </c>
      <c r="D14" s="36">
        <v>24.791952999999999</v>
      </c>
      <c r="E14" s="36">
        <v>24.156559999999999</v>
      </c>
      <c r="F14" s="36">
        <v>28.344007000000001</v>
      </c>
      <c r="H14" s="27"/>
      <c r="I14" s="27"/>
    </row>
    <row r="15" spans="1:9" ht="12.75" customHeight="1">
      <c r="A15" s="53" t="s">
        <v>64</v>
      </c>
      <c r="B15" s="54">
        <v>32.374594999999999</v>
      </c>
      <c r="C15" s="54">
        <v>34.219929999999998</v>
      </c>
      <c r="D15" s="54">
        <v>29.232890000000001</v>
      </c>
      <c r="E15" s="54">
        <v>30.673183999999999</v>
      </c>
      <c r="F15" s="54">
        <v>31.513421000000001</v>
      </c>
      <c r="H15" s="27"/>
      <c r="I15" s="27"/>
    </row>
    <row r="16" spans="1:9" ht="12.75" customHeight="1">
      <c r="A16" s="30"/>
      <c r="B16" s="31"/>
      <c r="C16" s="31"/>
      <c r="D16" s="31"/>
      <c r="E16" s="31"/>
      <c r="F16" s="31"/>
    </row>
    <row r="17" spans="1:6" ht="14.25" customHeight="1">
      <c r="A17" s="32" t="s">
        <v>70</v>
      </c>
      <c r="B17" s="31"/>
      <c r="C17" s="31"/>
      <c r="D17" s="31"/>
      <c r="E17" s="31"/>
      <c r="F17" s="31"/>
    </row>
  </sheetData>
  <mergeCells count="1">
    <mergeCell ref="A1:F1"/>
  </mergeCells>
  <hyperlinks>
    <hyperlink ref="H1" location="INDICE!A1" display="Torna all'i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34</vt:i4>
      </vt:variant>
    </vt:vector>
  </HeadingPairs>
  <TitlesOfParts>
    <vt:vector size="34" baseType="lpstr">
      <vt:lpstr>INDICE</vt:lpstr>
      <vt:lpstr>TAV 5.1.1</vt:lpstr>
      <vt:lpstr>TAV 5.1.2</vt:lpstr>
      <vt:lpstr>TAV 5.2.1</vt:lpstr>
      <vt:lpstr>TAV 5.2.2</vt:lpstr>
      <vt:lpstr>TAV 5.2.3</vt:lpstr>
      <vt:lpstr>TAV 5.2.4</vt:lpstr>
      <vt:lpstr>TAV 5.2.5</vt:lpstr>
      <vt:lpstr>TAV 5.2.6</vt:lpstr>
      <vt:lpstr>TAV 5.2.7</vt:lpstr>
      <vt:lpstr>TAV 5.2.8</vt:lpstr>
      <vt:lpstr>TAV 5.2.9</vt:lpstr>
      <vt:lpstr>TAV 5.2.10</vt:lpstr>
      <vt:lpstr>TAV 5.2.11</vt:lpstr>
      <vt:lpstr>TAV 5.2.12</vt:lpstr>
      <vt:lpstr>TAV 5.2.13</vt:lpstr>
      <vt:lpstr>TAV 5.2.14</vt:lpstr>
      <vt:lpstr>TAV 5.3.1</vt:lpstr>
      <vt:lpstr>TAV 5.3.2</vt:lpstr>
      <vt:lpstr>TAV 5.3.3</vt:lpstr>
      <vt:lpstr>TAV 5.3.4</vt:lpstr>
      <vt:lpstr>TAV 5.3.5</vt:lpstr>
      <vt:lpstr>TAV 5.4.1</vt:lpstr>
      <vt:lpstr>TAV 5.4.2</vt:lpstr>
      <vt:lpstr>TAV 5.5.1</vt:lpstr>
      <vt:lpstr>TAV 5.5.2</vt:lpstr>
      <vt:lpstr>TAV 5.5.3</vt:lpstr>
      <vt:lpstr>TAV 5.6.1</vt:lpstr>
      <vt:lpstr>TAV 5.6.2</vt:lpstr>
      <vt:lpstr>TAV 5.7.1</vt:lpstr>
      <vt:lpstr>TAV 5.7.2</vt:lpstr>
      <vt:lpstr>TAV 5.8</vt:lpstr>
      <vt:lpstr>TAV 5.9</vt:lpstr>
      <vt:lpstr>TAV 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Girolamo D'Anneo</cp:lastModifiedBy>
  <cp:lastPrinted>2016-08-23T09:52:21Z</cp:lastPrinted>
  <dcterms:created xsi:type="dcterms:W3CDTF">2004-01-07T09:16:00Z</dcterms:created>
  <dcterms:modified xsi:type="dcterms:W3CDTF">2023-12-31T10:50:46Z</dcterms:modified>
</cp:coreProperties>
</file>