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pository.sispi.it\PAL\Statistica\Pubblicazioni e Informazioni Statistiche\Repertorio Statistico\Repertorio Statistico 2021\Tavole definitive\"/>
    </mc:Choice>
  </mc:AlternateContent>
  <xr:revisionPtr revIDLastSave="0" documentId="13_ncr:1_{E53E8B20-DA6F-4EEE-A3BF-46B5F7F07D20}" xr6:coauthVersionLast="36" xr6:coauthVersionMax="36" xr10:uidLastSave="{00000000-0000-0000-0000-000000000000}"/>
  <bookViews>
    <workbookView xWindow="0" yWindow="0" windowWidth="38400" windowHeight="17150" tabRatio="840" xr2:uid="{00000000-000D-0000-FFFF-FFFF00000000}"/>
  </bookViews>
  <sheets>
    <sheet name="INDICE" sheetId="2" r:id="rId1"/>
    <sheet name="TAV 10.1.1" sheetId="145" r:id="rId2"/>
    <sheet name="TAV 10.1.2" sheetId="179" r:id="rId3"/>
    <sheet name="TAV 10.1.3" sheetId="178" r:id="rId4"/>
    <sheet name="TAV 10.1.4" sheetId="146" r:id="rId5"/>
    <sheet name="TAV 10.1.5" sheetId="147" r:id="rId6"/>
    <sheet name="TAV 10.1.6" sheetId="148" r:id="rId7"/>
    <sheet name="TAV 10.1.7" sheetId="149" r:id="rId8"/>
    <sheet name="TAV 10.1.8" sheetId="150" r:id="rId9"/>
    <sheet name="TAV 10.2.1" sheetId="160" r:id="rId10"/>
    <sheet name="TAV 10.2.2" sheetId="161" r:id="rId11"/>
    <sheet name="TAV 10.2.3" sheetId="170" r:id="rId12"/>
    <sheet name="TAV 10.2.4" sheetId="171" r:id="rId13"/>
    <sheet name="TAV 10.3.1" sheetId="172" r:id="rId14"/>
    <sheet name="TAV 10.3.2" sheetId="173" r:id="rId15"/>
    <sheet name="TAV 10.3.3" sheetId="174" r:id="rId16"/>
    <sheet name="TAV 10.3.4" sheetId="175" r:id="rId17"/>
    <sheet name="TAV 10.3.5" sheetId="176" r:id="rId18"/>
    <sheet name="TAV 10.3.6" sheetId="177" r:id="rId19"/>
  </sheets>
  <calcPr calcId="191029"/>
</workbook>
</file>

<file path=xl/calcChain.xml><?xml version="1.0" encoding="utf-8"?>
<calcChain xmlns="http://schemas.openxmlformats.org/spreadsheetml/2006/main">
  <c r="J30" i="145" l="1"/>
  <c r="J21" i="145"/>
  <c r="J22" i="145"/>
  <c r="J23" i="145"/>
  <c r="J24" i="145"/>
  <c r="J25" i="145"/>
  <c r="J18" i="145"/>
  <c r="J40" i="145" s="1"/>
  <c r="J10" i="145"/>
  <c r="J31" i="145" s="1"/>
  <c r="J42" i="145" l="1"/>
  <c r="J41" i="145"/>
  <c r="J34" i="145"/>
  <c r="J26" i="145"/>
  <c r="J49" i="145" s="1"/>
  <c r="J33" i="145"/>
  <c r="J39" i="145"/>
  <c r="J32" i="145"/>
  <c r="J38" i="145"/>
  <c r="J48" i="145" l="1"/>
  <c r="J43" i="145"/>
  <c r="J35" i="145"/>
  <c r="J47" i="145"/>
  <c r="J50" i="145"/>
  <c r="J46" i="145"/>
  <c r="H39" i="145"/>
  <c r="H25" i="145"/>
  <c r="H24" i="145"/>
  <c r="H23" i="145"/>
  <c r="H22" i="145"/>
  <c r="H21" i="145"/>
  <c r="H18" i="145"/>
  <c r="H42" i="145" s="1"/>
  <c r="H10" i="145"/>
  <c r="H34" i="145" s="1"/>
  <c r="J51" i="145" l="1"/>
  <c r="H48" i="145"/>
  <c r="H40" i="145"/>
  <c r="H41" i="145"/>
  <c r="H26" i="145"/>
  <c r="H49" i="145" s="1"/>
  <c r="H38" i="145"/>
  <c r="H33" i="145"/>
  <c r="H46" i="145"/>
  <c r="H30" i="145"/>
  <c r="H31" i="145"/>
  <c r="H32" i="145"/>
  <c r="H47" i="145" l="1"/>
  <c r="H43" i="145"/>
  <c r="H50" i="145"/>
  <c r="H51" i="145" s="1"/>
  <c r="H35" i="145"/>
  <c r="G32" i="145" l="1"/>
  <c r="I21" i="145"/>
  <c r="I22" i="145"/>
  <c r="I23" i="145"/>
  <c r="I24" i="145"/>
  <c r="I25" i="145"/>
  <c r="I18" i="145"/>
  <c r="I10" i="145"/>
  <c r="I30" i="145" s="1"/>
  <c r="G22" i="145"/>
  <c r="G23" i="145"/>
  <c r="G24" i="145"/>
  <c r="G25" i="145"/>
  <c r="G21" i="145"/>
  <c r="G18" i="145"/>
  <c r="G42" i="145" s="1"/>
  <c r="G10" i="145"/>
  <c r="G34" i="145" s="1"/>
  <c r="G33" i="145" l="1"/>
  <c r="I32" i="145"/>
  <c r="I26" i="145"/>
  <c r="I46" i="145" s="1"/>
  <c r="I33" i="145"/>
  <c r="G41" i="145"/>
  <c r="I40" i="145"/>
  <c r="G26" i="145"/>
  <c r="G30" i="145"/>
  <c r="G31" i="145"/>
  <c r="I31" i="145"/>
  <c r="G38" i="145"/>
  <c r="G39" i="145"/>
  <c r="I39" i="145"/>
  <c r="I41" i="145"/>
  <c r="G40" i="145"/>
  <c r="I34" i="145"/>
  <c r="I42" i="145"/>
  <c r="I38" i="145"/>
  <c r="I50" i="145" l="1"/>
  <c r="I48" i="145"/>
  <c r="I47" i="145"/>
  <c r="I49" i="145"/>
  <c r="I43" i="145"/>
  <c r="G43" i="145"/>
  <c r="I35" i="145"/>
  <c r="G50" i="145"/>
  <c r="G47" i="145"/>
  <c r="G46" i="145"/>
  <c r="G49" i="145"/>
  <c r="G35" i="145"/>
  <c r="G48" i="145"/>
  <c r="G51" i="145" l="1"/>
  <c r="I51" i="145"/>
</calcChain>
</file>

<file path=xl/sharedStrings.xml><?xml version="1.0" encoding="utf-8"?>
<sst xmlns="http://schemas.openxmlformats.org/spreadsheetml/2006/main" count="530" uniqueCount="207">
  <si>
    <t>Occupati</t>
  </si>
  <si>
    <t>% Occupati su popolazione residente attiva</t>
  </si>
  <si>
    <t>Maschi</t>
  </si>
  <si>
    <t>Femmine</t>
  </si>
  <si>
    <t>Totale</t>
  </si>
  <si>
    <t>MASCHI</t>
  </si>
  <si>
    <t>FEMMINE</t>
  </si>
  <si>
    <t>TOTALE</t>
  </si>
  <si>
    <t>Numero di componenti per famiglia</t>
  </si>
  <si>
    <t>Laureati</t>
  </si>
  <si>
    <t>% LAUREATI</t>
  </si>
  <si>
    <t>Diplomati</t>
  </si>
  <si>
    <t>% DIPLOMATI</t>
  </si>
  <si>
    <t>Con licenza media inferiore</t>
  </si>
  <si>
    <t>% CON LICENZA MEDIA INFERIORE</t>
  </si>
  <si>
    <t>Con licenza elementare</t>
  </si>
  <si>
    <t>% CON LICENZA ELEMENTARE</t>
  </si>
  <si>
    <t>Alfabeti senza titolo di studio</t>
  </si>
  <si>
    <t>% ALFABETI</t>
  </si>
  <si>
    <t xml:space="preserve">Analfabeti </t>
  </si>
  <si>
    <t>% ANALFABETI</t>
  </si>
  <si>
    <t>Popolazione residente attiva</t>
  </si>
  <si>
    <t>…</t>
  </si>
  <si>
    <t>Fonte: Istat</t>
  </si>
  <si>
    <t>POPOLAZIONE RESIDENTE DI 6 ANNI E PIU'</t>
  </si>
  <si>
    <t>Abitazioni occupate</t>
  </si>
  <si>
    <t>Imprese</t>
  </si>
  <si>
    <t>Addetti</t>
  </si>
  <si>
    <t>Unità giuridico economiche</t>
  </si>
  <si>
    <t>Istituzioni pubbliche</t>
  </si>
  <si>
    <t>Istituzioni non profit</t>
  </si>
  <si>
    <t>numero unità attive</t>
  </si>
  <si>
    <t xml:space="preserve">numero addetti </t>
  </si>
  <si>
    <t>Anno</t>
  </si>
  <si>
    <t>2001</t>
  </si>
  <si>
    <t>2011</t>
  </si>
  <si>
    <t>totale</t>
  </si>
  <si>
    <t>fornitura di acqua reti fognarie, attività di gestione dei rifiuti e risanamento</t>
  </si>
  <si>
    <t>..</t>
  </si>
  <si>
    <t>commercio all'ingrosso e al dettaglio riparazione di autoveicoli e motocicli</t>
  </si>
  <si>
    <t>attività dei servizi di alloggio e di ristorazione</t>
  </si>
  <si>
    <t>attività finanziarie e assicurative</t>
  </si>
  <si>
    <t>attività immobiliari</t>
  </si>
  <si>
    <t>attività professionali, scientifiche e tecniche</t>
  </si>
  <si>
    <t>estrazione di minerali da cave e miniere</t>
  </si>
  <si>
    <t>attività manifatturiere</t>
  </si>
  <si>
    <t>fornitura di energia elettrica, gas, vapore e aria condizionata</t>
  </si>
  <si>
    <t>costruzioni</t>
  </si>
  <si>
    <t>trasporto e magazzinaggio</t>
  </si>
  <si>
    <t>servizi di informazione e comunicazione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</si>
  <si>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</si>
  <si>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</si>
  <si>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</si>
  <si>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</si>
  <si>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</si>
  <si>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(a) Le aziende agricole sono state oggetto di rilevazione del 6° Censimento generale dell’Agricoltura. Nel 9° Censimento generale dell’industria e dei servizi sono state rilevate le imprese dei settori della classificazione ATECO 2007: 01.6- Attività di supporto all'agricoltura e attività successive alla raccolta, 02 - Silvicoltura e utilizzo di aree forestali, 03 - Pesca e acquacoltura. Rispetto al censimento del 2001 non sono state rilevate le attività 01.21 - Coltivazione di uva e 01.7 Caccia, cattura di animali e servizi connessi, mentre è stata rilevata la divisione 02 - Silvicoltura e utilizzo di aree forestali, non censita nel 2001.</t>
  </si>
  <si>
    <t>amministrazione pubblica e difesa assicurazione sociale obbligatoria</t>
  </si>
  <si>
    <t>agricoltura, silvicoltura e pesca (a)</t>
  </si>
  <si>
    <t>Classe di superficie agricola utilizzata</t>
  </si>
  <si>
    <t>Comune di Palermo</t>
  </si>
  <si>
    <t>Provincia di Palermo</t>
  </si>
  <si>
    <t>Sicilia</t>
  </si>
  <si>
    <t>Italia</t>
  </si>
  <si>
    <t>Forma giuridica</t>
  </si>
  <si>
    <t>società di persone</t>
  </si>
  <si>
    <t>società di capitali</t>
  </si>
  <si>
    <t>società cooperativa</t>
  </si>
  <si>
    <t>amministra-zione o ente pubblico</t>
  </si>
  <si>
    <t>ente (comunanze, università, regole, ecc) o comune che gestisce le proprietà collettive</t>
  </si>
  <si>
    <t>ente privato senza fini di lucro</t>
  </si>
  <si>
    <t>altra forma giuridica</t>
  </si>
  <si>
    <t>società semplice</t>
  </si>
  <si>
    <t>altra società di persone diversa dalla società semplice</t>
  </si>
  <si>
    <t>società cooperativa esclusa società</t>
  </si>
  <si>
    <t>Forma di conduzione</t>
  </si>
  <si>
    <t>conduzione diretta del coltivatore</t>
  </si>
  <si>
    <t>conduzione con salariati</t>
  </si>
  <si>
    <t>altra forma di conduzione</t>
  </si>
  <si>
    <t>azienda informatizz.</t>
  </si>
  <si>
    <t>azienda informatizzata</t>
  </si>
  <si>
    <t>utilizzo della rete internet</t>
  </si>
  <si>
    <t>possesso di un sito web o di una pagina internet</t>
  </si>
  <si>
    <t>commercio elettronico per vendita di prodotti e servizi aziendali</t>
  </si>
  <si>
    <t>commercio elettronico per l'acquisto di prodotti e servizi aziendali</t>
  </si>
  <si>
    <t>tutte le voci</t>
  </si>
  <si>
    <t>gestione informatizzata per servizi amministr.</t>
  </si>
  <si>
    <t>gestione informatizzata di coltivazioni</t>
  </si>
  <si>
    <t>gestione informatizzata degli allevamenti</t>
  </si>
  <si>
    <t>conduttore</t>
  </si>
  <si>
    <t>familiari e parenti del conduttore</t>
  </si>
  <si>
    <t>altra manodopera aziendale</t>
  </si>
  <si>
    <t>lavoratori non assunti direttamente dall'azienda</t>
  </si>
  <si>
    <t>totale generale</t>
  </si>
  <si>
    <t>coniuge</t>
  </si>
  <si>
    <t>altri familiari del conduttore</t>
  </si>
  <si>
    <t>parenti del conduttore</t>
  </si>
  <si>
    <t>in forma continuativa</t>
  </si>
  <si>
    <t>in forma saltuaria</t>
  </si>
  <si>
    <t>∆</t>
  </si>
  <si>
    <t>∆%</t>
  </si>
  <si>
    <t>-</t>
  </si>
  <si>
    <t>0
ettari</t>
  </si>
  <si>
    <t>0,01 - 0,99
ettari</t>
  </si>
  <si>
    <t>1-1,99
ettari</t>
  </si>
  <si>
    <t>2-4,99
ettari</t>
  </si>
  <si>
    <t>5-9,99
ettari</t>
  </si>
  <si>
    <t>10-19,99
ettari</t>
  </si>
  <si>
    <t>20-49,99
ettari</t>
  </si>
  <si>
    <t>50-99,99
ettari</t>
  </si>
  <si>
    <t>100
ettari e più</t>
  </si>
  <si>
    <t>azienda
individuale</t>
  </si>
  <si>
    <t>Informatizzazione
della azienda</t>
  </si>
  <si>
    <t>azienda non
informatizz.</t>
  </si>
  <si>
    <t>persone per 
categoria</t>
  </si>
  <si>
    <t>VI CENSIMENTO GENERALE DELL'AGRICOLTURA - Aziende per classe di superficie utilizzata</t>
  </si>
  <si>
    <t>VI CENSIMENTO GENERALE DELL'AGRICOLTURA - Aziende per classe di superficie totale</t>
  </si>
  <si>
    <t>VI CENSIMENTO GENERALE DELL'AGRICOLTURA - Aziende per forma giuridica</t>
  </si>
  <si>
    <t>VI CENSIMENTO GENERALE DELL'AGRICOLTURA - Aziende per forma di conduzione</t>
  </si>
  <si>
    <t xml:space="preserve">VI CENSIMENTO GENERALE DELL'AGRICOLTURA - Aziende per livello di informatizzazione </t>
  </si>
  <si>
    <t>VI CENSIMENTO GENERALE DELL'AGRICOLTURA - Persone per categoria</t>
  </si>
  <si>
    <t>In cerca di occupazione</t>
  </si>
  <si>
    <t>dipendenti</t>
  </si>
  <si>
    <t>imprenditore e libero professionista</t>
  </si>
  <si>
    <t>lavoratore in proprio</t>
  </si>
  <si>
    <t>coadiuvante familiare</t>
  </si>
  <si>
    <t>socio cooperativa</t>
  </si>
  <si>
    <t>parasubordinato</t>
  </si>
  <si>
    <t>agricoltura, silvicoltura e pesca</t>
  </si>
  <si>
    <t>attività di famiglie e convivenze come datori di lavoro per personale domestico produzione di beni e servizi indifferenziati per uso proprio  da parte di famiglie e convivenze</t>
  </si>
  <si>
    <t>organizzazioni ed organismi extraterritoriali</t>
  </si>
  <si>
    <t>CENSIMENTO GENERALE DELLA POPOLAZIONE - OCCUPATI PER POSIZIONE NELLA PROFESSIONE E SESSO AL CENSIMENTO 2011</t>
  </si>
  <si>
    <t>10.3.1 VI CENSIMENTO GENERALE DELL'AGRICOLTURA
Aziende per classe di superficie utilizzata</t>
  </si>
  <si>
    <t>10.3.2 VI CENSIMENTO GENERALE DELL'AGRICOLTURA
Aziende per classe di superficie totale</t>
  </si>
  <si>
    <t>10.3.3 VI CENSIMENTO GENERALE DELL'AGRICOLTURA
Aziende per forma giuridica</t>
  </si>
  <si>
    <t>10.3.4 VI CENSIMENTO GENERALE DELL'AGRICOLTURA
Aziende per forma di conduzione</t>
  </si>
  <si>
    <t>10.3.5 VI CENSIMENTO GENERALE DELL'AGRICOLTURA
Aziende per livello di informatizzazione</t>
  </si>
  <si>
    <t>10.3.6 VI CENSIMENTO GENERALE DELL'AGRICOLTURA
Persone per categoria</t>
  </si>
  <si>
    <t>1 componente</t>
  </si>
  <si>
    <t>2 componenti</t>
  </si>
  <si>
    <t>3 componenti</t>
  </si>
  <si>
    <t>4 componenti</t>
  </si>
  <si>
    <t>5 componenti</t>
  </si>
  <si>
    <t>6 componenti e più</t>
  </si>
  <si>
    <t>Totale famiglie</t>
  </si>
  <si>
    <t>Numero famiglie per numero componenti</t>
  </si>
  <si>
    <t>Percentuale famiglie per numero componenti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</si>
  <si>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</si>
  <si>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</si>
  <si>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</si>
  <si>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</si>
  <si>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</si>
  <si>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</si>
  <si>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</si>
  <si>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</si>
  <si>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</si>
  <si>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</si>
  <si>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</si>
  <si>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10.3.1</t>
  </si>
  <si>
    <t>10.3.2</t>
  </si>
  <si>
    <t>10.3.3</t>
  </si>
  <si>
    <t>10.3.4</t>
  </si>
  <si>
    <t>10.3.5</t>
  </si>
  <si>
    <t>10.3.6</t>
  </si>
  <si>
    <t>0-14</t>
  </si>
  <si>
    <t>45-64</t>
  </si>
  <si>
    <t>65 e più</t>
  </si>
  <si>
    <t>15-29</t>
  </si>
  <si>
    <t>30-44</t>
  </si>
  <si>
    <t>Popolazione residente ai Censimenti</t>
  </si>
  <si>
    <t>Composizione percentuale</t>
  </si>
  <si>
    <t>10.1.8</t>
  </si>
  <si>
    <t>Tasso di mascolinità</t>
  </si>
  <si>
    <t>Indice di dipendenza strutturale dei giovani</t>
  </si>
  <si>
    <t>Indice di dipendenza strutturale degli anziani</t>
  </si>
  <si>
    <t>Indice di dipendenza strutturale totale</t>
  </si>
  <si>
    <t>Indice di vecchiaia</t>
  </si>
  <si>
    <t>Indice di ricambio generazionale</t>
  </si>
  <si>
    <r>
      <rPr>
        <sz val="10"/>
        <color indexed="8"/>
        <rFont val="Calibri"/>
        <family val="2"/>
      </rPr>
      <t>∆</t>
    </r>
    <r>
      <rPr>
        <sz val="10"/>
        <rFont val="Calibri"/>
        <family val="2"/>
      </rPr>
      <t>%</t>
    </r>
  </si>
  <si>
    <t>Torna all'indice</t>
  </si>
  <si>
    <t>10.1.6 CENSIMENTO GENERALE DELLA POPOLAZIONE
OCCUPATI PER POSIZIONE NELLA PROFESSIONE E SESSO AL CENSIMENTO 2011</t>
  </si>
  <si>
    <t>10.1.7 CENSIMENTO GENERALE DELLA POPOLAZIONE
OCCUPATI PER SETTORE DI ATTIVITA' ECONOMICA E SESSO AL CENSIMENTO 2011</t>
  </si>
  <si>
    <t>CENSIMENTO GENERALE DELLA POPOLAZIONE - OCCUPATI PER SETTORE DI ATTIVITA' ECONOMICA E SESSO AL CENSIMENTO 2011</t>
  </si>
  <si>
    <t>% In cerca di occup. su pop. residente attiva</t>
  </si>
  <si>
    <t>POPOLAZIONE RESIDENTE DI 9 ANNI E PIU'</t>
  </si>
  <si>
    <t>(1) Per i censimenti 1981 e 1991 i dati fanno riferimento alla popolazione residente di 14 anni e più; per i censimenti dal  2001 i dati fanno riferimento alla popolazione residente di 15 anni e più.</t>
  </si>
  <si>
    <t>CENSIMENTO GENERALE DELLA POPOLAZIONE - POPOLAZIONE RESIDENTE ATTIVA AI CENSIMENTI DAL 1981 AL 2019</t>
  </si>
  <si>
    <t>10.2.1 CENSIMENTO INDUSTRIA E SERVIZI
UNITA' GIURIDICO ECONOMICHE E ADDETTI ALLE IMPRESE, DELLE ISTITUZIONI PUBBLICHE E DELLE ISTITUZIONI NON PROFIT - CENSIMENTI 2001 E 2011</t>
  </si>
  <si>
    <t>CENSIMENTO INDUSTRIA E SERVIZI - UNITA' GIURIDICO ECONOMICHE E ADDETTI ALLE IMPRESE, DELLE ISTITUZIONI PUBBLICHE E DELLE ISTITUZIONI NON PROFIT - CENSIMENTI 2001 E 2011</t>
  </si>
  <si>
    <t>10.2.2 CENSIMENTO INDUSTRIA E SERVIZI
IMPRESE - UNITA' ATTIVE E ADDETTI PER SETTORE DI ATTIVITA' ECONOMICA (ATECO)
CENSIMENTI 2001 E 2011</t>
  </si>
  <si>
    <t>CENSIMENTO INDUSTRIA E SERVIZI - IMPRESE - UNITA' ATTIVE E ADDETTI PER SETTORE DI ATTIVITA' ECONOMICA (ATECO) - CENSIMENTI 2001 E 2011</t>
  </si>
  <si>
    <t>10.2.3 CENSIMENTO INDUSTRIA E SERVIZI
ISTITUZIONI PUBBLICHE - UNITA' ATTIVE E ADDETTI PER SETTORE DI ATTIVITA' ECONOMICA (ATECO)
CENSIMENTI 2001 E 2011</t>
  </si>
  <si>
    <t>CENSIMENTO INDUSTRIA E SERVIZI - ISTITUZIONI PUBBLICHE - UNITA' ATTIVE E ADDETTI PER SETTORE DI ATTIVITA' ECONOMICA (ATECO) -CENSIMENTI 2001 E 2011</t>
  </si>
  <si>
    <t>10.2.4 CENSIMENTO INDUSTRIA E SERVIZI
ISTITUZIONI NON PROFIT - UNITA' ATTIVE E ADDETTI PER SETTORE DI ATTIVITA' ECONOMICA (ATECO) - CENSIMENTI 2001 E 2011</t>
  </si>
  <si>
    <t>CENSIMENTO INDUSTRIA E SERVIZI -ISTITUZIONI NON PROFIT - UNITA' ATTIVE E ADDETTI PER SETTORE DI ATTIVITA' ECONOMICA (ATECO) - CENSIMENTI 2001 E 2011</t>
  </si>
  <si>
    <t>CENSIMENTO GENERALE DELLA POPOLAZIONE - POPOLAZIONE RESIDENTE PER CLASSI DI ETA' AI CENSIMENTI DAL 1971 AL 2021</t>
  </si>
  <si>
    <t>CENSIMENTO GENERALE DELLA POPOLAZIONE - ALCUNI INDICATORI DEMOGRAFICI AI CENSIMENTI DAL 1971 AL 2021</t>
  </si>
  <si>
    <t>CENSIMENTO GENERALE DELLA POPOLAZIONE - FAMIGLIE AI CENSIMENTI DAL 1971 AL 2019</t>
  </si>
  <si>
    <t>CENSIMENTO GENERALE DELLA POPOLAZIONE - POPOLAZIONE RESIDENTE DI 6 ANNI E PIU' PER TITOLO DI STUDIO E SESSO AI CENSIMENTI DAL 1971 AL 2021</t>
  </si>
  <si>
    <t>Abitazioni non occupate o occupate solo da persone non residenti</t>
  </si>
  <si>
    <t>10.1.8 CENSIMENTO GENERALE DELLA POPOLAZIONE
ABITAZIONI OCCUPATE AI CENSIMENTI DAL 1971 AL 2019</t>
  </si>
  <si>
    <t>10.1.1 CENSIMENTO GENERALE DELLA POPOLAZIONE
POPOLAZIONE RESIDENTE PER CLASSI DI ETA' AI CENSIMENTI* DAL 1971 AL 2021</t>
  </si>
  <si>
    <t>10.1.2 CENSIMENTO GENERALE DELLA POPOLAZIONE
ALCUNI INDICATORI DEMOGRAFICI AI CENSIMENTI* DAL 1971 AL 2021</t>
  </si>
  <si>
    <t>*: Fino al 2011 Censimento generale della popolazione e delle abitazioni, con cadenza decennale. 
Dal 2018 Censimento permanente della popolazione e delle abitazioni, con cadenza annuale</t>
  </si>
  <si>
    <t>10.1.3 CENSIMENTO GENERALE DELLA POPOLAZIONE
FAMIGLIE AI CENSIMENTI* DAL 1971 AL 2019</t>
  </si>
  <si>
    <t>10.1.4 CENSIMENTO GENERALE DELLA POPOLAZIONE
POPOLAZIONE RESIDENTE DI 6 ANNI E PIU' PER TITOLO DI STUDIO E SESSO
AI CENSIMENTI* DAL 1971 AL 2021</t>
  </si>
  <si>
    <r>
      <t>10.1.5 CENSIMENTO GENERALE DELLA POPOLAZIONE
POPOLAZIONE RESIDENTE ATTIVA</t>
    </r>
    <r>
      <rPr>
        <b/>
        <vertAlign val="superscript"/>
        <sz val="12"/>
        <color theme="0"/>
        <rFont val="Calibri"/>
        <family val="2"/>
        <scheme val="minor"/>
      </rPr>
      <t xml:space="preserve"> (1) </t>
    </r>
    <r>
      <rPr>
        <b/>
        <sz val="12"/>
        <color theme="0"/>
        <rFont val="Calibri"/>
        <family val="2"/>
        <scheme val="minor"/>
      </rPr>
      <t>AI CENSIMENTI* DAL 1981 AL 2019</t>
    </r>
  </si>
  <si>
    <t>CENSIMENTO GENERALE DELLA POPOLAZIONE - ABITAZIONI OCCUPATE AI CENSIMENTI DAL 1971 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</si>
</sst>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_-;\-* #,##0_-;_-* &quot;-&quot;_-;_-@_-"/>
    <numFmt numFmtId="165" formatCode="_-* #,##0.00_-;\-* #,##0.00_-;_-* &quot;-&quot;??_-;_-@_-"/>
    <numFmt numFmtId="166" formatCode="_-&quot;L.&quot;\ * #,##0_-;\-&quot;L.&quot;\ * #,##0_-;_-&quot;L.&quot;\ * &quot;-&quot;_-;_-@_-"/>
    <numFmt numFmtId="167" formatCode="0.0"/>
    <numFmt numFmtId="168" formatCode="0.0%"/>
    <numFmt numFmtId="169" formatCode="\+0.0%;\-0.0%"/>
    <numFmt numFmtId="170" formatCode="[$€]#,##0.00_);[Red]\([$€]#,##0.00\)"/>
    <numFmt numFmtId="171" formatCode="_-* #,##0_-;\-* #,##0_-;_-* &quot;-&quot;??_-;_-@_-"/>
    <numFmt numFmtId="172" formatCode="\+0;\-0"/>
  </numFmts>
  <fonts count="44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7"/>
      <name val="Comic Sans MS"/>
      <family val="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u/>
      <sz val="10"/>
      <color indexed="12"/>
      <name val="Calibri"/>
      <family val="2"/>
    </font>
    <font>
      <b/>
      <vertAlign val="superscript"/>
      <sz val="12"/>
      <color theme="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6933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double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7" applyNumberFormat="0" applyAlignment="0" applyProtection="0"/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170" fontId="3" fillId="0" borderId="0" applyFont="0" applyFill="0" applyBorder="0" applyAlignment="0" applyProtection="0"/>
    <xf numFmtId="0" fontId="16" fillId="28" borderId="7" applyNumberFormat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7" fillId="29" borderId="0" applyNumberFormat="0" applyBorder="0" applyAlignment="0" applyProtection="0"/>
    <xf numFmtId="0" fontId="10" fillId="0" borderId="0"/>
    <xf numFmtId="0" fontId="2" fillId="0" borderId="0"/>
    <xf numFmtId="0" fontId="11" fillId="30" borderId="10" applyNumberFormat="0" applyFont="0" applyAlignment="0" applyProtection="0"/>
    <xf numFmtId="0" fontId="18" fillId="20" borderId="11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166" fontId="2" fillId="0" borderId="0" applyFont="0" applyFill="0" applyBorder="0" applyAlignment="0" applyProtection="0"/>
    <xf numFmtId="0" fontId="10" fillId="0" borderId="0"/>
  </cellStyleXfs>
  <cellXfs count="183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0" xfId="35" applyFont="1" applyAlignment="1">
      <alignment horizontal="center" vertical="center"/>
    </xf>
    <xf numFmtId="168" fontId="8" fillId="0" borderId="0" xfId="38" applyNumberFormat="1" applyFont="1" applyAlignment="1">
      <alignment horizontal="center" vertical="center"/>
    </xf>
    <xf numFmtId="0" fontId="8" fillId="0" borderId="0" xfId="35" applyFont="1"/>
    <xf numFmtId="0" fontId="8" fillId="0" borderId="0" xfId="35" applyFont="1" applyAlignment="1">
      <alignment vertical="center"/>
    </xf>
    <xf numFmtId="0" fontId="9" fillId="0" borderId="0" xfId="35" applyFont="1"/>
    <xf numFmtId="0" fontId="0" fillId="0" borderId="0" xfId="0" applyFill="1"/>
    <xf numFmtId="3" fontId="0" fillId="0" borderId="0" xfId="0" applyNumberFormat="1"/>
    <xf numFmtId="0" fontId="7" fillId="0" borderId="0" xfId="0" applyFont="1"/>
    <xf numFmtId="0" fontId="29" fillId="0" borderId="1" xfId="35" applyFont="1" applyBorder="1" applyAlignment="1">
      <alignment horizontal="left" vertical="center"/>
    </xf>
    <xf numFmtId="0" fontId="29" fillId="0" borderId="0" xfId="35" applyFont="1" applyBorder="1" applyAlignment="1">
      <alignment horizontal="left" vertical="center"/>
    </xf>
    <xf numFmtId="3" fontId="29" fillId="0" borderId="0" xfId="35" applyNumberFormat="1" applyFont="1" applyBorder="1" applyAlignment="1">
      <alignment horizontal="right" vertical="center"/>
    </xf>
    <xf numFmtId="168" fontId="29" fillId="0" borderId="0" xfId="38" applyNumberFormat="1" applyFont="1" applyBorder="1" applyAlignment="1">
      <alignment horizontal="right" vertical="center"/>
    </xf>
    <xf numFmtId="0" fontId="29" fillId="0" borderId="0" xfId="35" applyFont="1" applyBorder="1" applyAlignment="1">
      <alignment horizontal="center" vertical="center"/>
    </xf>
    <xf numFmtId="0" fontId="29" fillId="0" borderId="0" xfId="35" applyFont="1" applyAlignment="1">
      <alignment horizontal="center" vertical="center"/>
    </xf>
    <xf numFmtId="0" fontId="31" fillId="0" borderId="0" xfId="35" applyFont="1" applyAlignment="1">
      <alignment horizontal="left" vertical="center"/>
    </xf>
    <xf numFmtId="0" fontId="32" fillId="0" borderId="0" xfId="35" applyFont="1" applyAlignment="1">
      <alignment horizontal="center" vertical="center"/>
    </xf>
    <xf numFmtId="0" fontId="29" fillId="0" borderId="0" xfId="35" applyFont="1" applyAlignment="1">
      <alignment horizontal="left" vertical="center"/>
    </xf>
    <xf numFmtId="0" fontId="29" fillId="0" borderId="1" xfId="35" applyFont="1" applyBorder="1" applyAlignment="1">
      <alignment horizontal="right" vertical="center"/>
    </xf>
    <xf numFmtId="0" fontId="29" fillId="0" borderId="0" xfId="35" applyFont="1" applyBorder="1" applyAlignment="1">
      <alignment horizontal="right" vertical="center"/>
    </xf>
    <xf numFmtId="167" fontId="29" fillId="0" borderId="0" xfId="0" applyNumberFormat="1" applyFont="1" applyBorder="1" applyAlignment="1">
      <alignment horizontal="right"/>
    </xf>
    <xf numFmtId="0" fontId="32" fillId="0" borderId="0" xfId="35" applyFont="1" applyBorder="1" applyAlignment="1">
      <alignment horizontal="center" vertical="center"/>
    </xf>
    <xf numFmtId="0" fontId="29" fillId="0" borderId="0" xfId="0" quotePrefix="1" applyFont="1" applyFill="1" applyBorder="1"/>
    <xf numFmtId="164" fontId="29" fillId="0" borderId="0" xfId="0" applyNumberFormat="1" applyFont="1"/>
    <xf numFmtId="0" fontId="29" fillId="0" borderId="0" xfId="0" quotePrefix="1" applyFont="1"/>
    <xf numFmtId="0" fontId="29" fillId="0" borderId="0" xfId="0" applyFont="1"/>
    <xf numFmtId="168" fontId="29" fillId="0" borderId="0" xfId="38" applyNumberFormat="1" applyFont="1"/>
    <xf numFmtId="0" fontId="29" fillId="0" borderId="1" xfId="0" quotePrefix="1" applyFont="1" applyBorder="1"/>
    <xf numFmtId="164" fontId="29" fillId="0" borderId="1" xfId="0" applyNumberFormat="1" applyFont="1" applyBorder="1"/>
    <xf numFmtId="168" fontId="29" fillId="0" borderId="1" xfId="38" applyNumberFormat="1" applyFont="1" applyBorder="1"/>
    <xf numFmtId="0" fontId="30" fillId="0" borderId="0" xfId="0" applyFont="1"/>
    <xf numFmtId="0" fontId="30" fillId="0" borderId="0" xfId="35" applyFont="1" applyBorder="1" applyAlignment="1">
      <alignment horizontal="left" vertical="center"/>
    </xf>
    <xf numFmtId="0" fontId="10" fillId="0" borderId="0" xfId="35" applyFont="1" applyAlignment="1">
      <alignment horizontal="center" vertical="center"/>
    </xf>
    <xf numFmtId="0" fontId="30" fillId="0" borderId="0" xfId="35" applyFont="1" applyBorder="1"/>
    <xf numFmtId="3" fontId="30" fillId="0" borderId="0" xfId="35" applyNumberFormat="1" applyFont="1" applyBorder="1" applyAlignment="1">
      <alignment horizontal="right" vertical="center"/>
    </xf>
    <xf numFmtId="0" fontId="29" fillId="0" borderId="0" xfId="35" applyFont="1" applyBorder="1"/>
    <xf numFmtId="0" fontId="29" fillId="0" borderId="0" xfId="35" applyFont="1"/>
    <xf numFmtId="0" fontId="31" fillId="0" borderId="0" xfId="35" applyFont="1"/>
    <xf numFmtId="0" fontId="29" fillId="0" borderId="0" xfId="35" applyFont="1" applyBorder="1" applyAlignment="1">
      <alignment vertical="center"/>
    </xf>
    <xf numFmtId="0" fontId="10" fillId="0" borderId="0" xfId="35" applyFont="1" applyAlignment="1">
      <alignment vertical="center"/>
    </xf>
    <xf numFmtId="0" fontId="30" fillId="0" borderId="0" xfId="35" applyFont="1" applyBorder="1" applyAlignment="1">
      <alignment vertical="center"/>
    </xf>
    <xf numFmtId="171" fontId="29" fillId="0" borderId="0" xfId="31" applyNumberFormat="1" applyFont="1" applyBorder="1" applyAlignment="1">
      <alignment horizontal="right" vertical="center"/>
    </xf>
    <xf numFmtId="171" fontId="29" fillId="0" borderId="0" xfId="31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left" vertical="top" wrapText="1" indent="1"/>
    </xf>
    <xf numFmtId="171" fontId="29" fillId="0" borderId="0" xfId="31" applyNumberFormat="1" applyFont="1" applyBorder="1" applyAlignment="1">
      <alignment horizontal="right" vertical="top" wrapText="1"/>
    </xf>
    <xf numFmtId="0" fontId="29" fillId="0" borderId="0" xfId="35" applyFont="1" applyBorder="1" applyAlignment="1">
      <alignment horizontal="left" vertical="center" indent="1"/>
    </xf>
    <xf numFmtId="168" fontId="29" fillId="0" borderId="0" xfId="38" applyNumberFormat="1" applyFont="1" applyBorder="1" applyAlignment="1">
      <alignment vertical="center"/>
    </xf>
    <xf numFmtId="171" fontId="29" fillId="0" borderId="0" xfId="31" applyNumberFormat="1" applyFont="1" applyFill="1" applyBorder="1" applyAlignment="1">
      <alignment horizontal="right" vertical="center"/>
    </xf>
    <xf numFmtId="171" fontId="29" fillId="0" borderId="0" xfId="31" applyNumberFormat="1" applyFont="1" applyFill="1" applyBorder="1" applyAlignment="1">
      <alignment vertical="center"/>
    </xf>
    <xf numFmtId="171" fontId="29" fillId="0" borderId="0" xfId="31" applyNumberFormat="1" applyFont="1" applyFill="1" applyBorder="1" applyAlignment="1">
      <alignment horizontal="right" vertical="top" wrapText="1"/>
    </xf>
    <xf numFmtId="168" fontId="29" fillId="0" borderId="0" xfId="38" applyNumberFormat="1" applyFont="1" applyFill="1" applyBorder="1" applyAlignment="1">
      <alignment vertical="center"/>
    </xf>
    <xf numFmtId="3" fontId="29" fillId="0" borderId="0" xfId="35" applyNumberFormat="1" applyFont="1" applyBorder="1" applyAlignment="1">
      <alignment vertical="center"/>
    </xf>
    <xf numFmtId="0" fontId="31" fillId="0" borderId="0" xfId="35" applyFont="1" applyBorder="1" applyAlignment="1">
      <alignment vertical="center"/>
    </xf>
    <xf numFmtId="0" fontId="35" fillId="0" borderId="0" xfId="0" applyFont="1"/>
    <xf numFmtId="0" fontId="10" fillId="0" borderId="0" xfId="0" applyFont="1"/>
    <xf numFmtId="0" fontId="29" fillId="0" borderId="1" xfId="0" applyFont="1" applyBorder="1"/>
    <xf numFmtId="0" fontId="29" fillId="0" borderId="0" xfId="0" applyFont="1" applyBorder="1" applyAlignment="1">
      <alignment vertical="top" wrapText="1"/>
    </xf>
    <xf numFmtId="3" fontId="29" fillId="0" borderId="0" xfId="0" applyNumberFormat="1" applyFont="1" applyBorder="1" applyAlignment="1">
      <alignment horizontal="right" vertical="top" wrapText="1"/>
    </xf>
    <xf numFmtId="168" fontId="29" fillId="0" borderId="0" xfId="38" applyNumberFormat="1" applyFont="1" applyBorder="1" applyAlignment="1">
      <alignment horizontal="right" vertical="top" wrapText="1"/>
    </xf>
    <xf numFmtId="168" fontId="29" fillId="0" borderId="0" xfId="38" applyNumberFormat="1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vertical="center" wrapText="1"/>
    </xf>
    <xf numFmtId="168" fontId="29" fillId="0" borderId="1" xfId="38" applyNumberFormat="1" applyFont="1" applyBorder="1" applyAlignment="1">
      <alignment horizontal="right" vertical="center" wrapText="1"/>
    </xf>
    <xf numFmtId="3" fontId="29" fillId="0" borderId="1" xfId="0" applyNumberFormat="1" applyFont="1" applyBorder="1" applyAlignment="1">
      <alignment vertical="center" wrapText="1"/>
    </xf>
    <xf numFmtId="0" fontId="29" fillId="0" borderId="0" xfId="0" applyFont="1" applyBorder="1"/>
    <xf numFmtId="0" fontId="29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3" fontId="29" fillId="0" borderId="0" xfId="0" applyNumberFormat="1" applyFont="1" applyBorder="1" applyAlignment="1">
      <alignment vertical="top" wrapText="1"/>
    </xf>
    <xf numFmtId="0" fontId="29" fillId="0" borderId="0" xfId="0" applyFont="1" applyBorder="1" applyAlignment="1">
      <alignment vertical="top"/>
    </xf>
    <xf numFmtId="0" fontId="29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/>
    </xf>
    <xf numFmtId="168" fontId="29" fillId="0" borderId="1" xfId="38" applyNumberFormat="1" applyFont="1" applyBorder="1" applyAlignment="1">
      <alignment horizontal="right" vertical="top" wrapText="1"/>
    </xf>
    <xf numFmtId="3" fontId="29" fillId="0" borderId="1" xfId="0" applyNumberFormat="1" applyFont="1" applyBorder="1" applyAlignment="1">
      <alignment vertical="top" wrapText="1"/>
    </xf>
    <xf numFmtId="3" fontId="29" fillId="0" borderId="0" xfId="35" applyNumberFormat="1" applyFont="1" applyBorder="1"/>
    <xf numFmtId="0" fontId="36" fillId="0" borderId="0" xfId="35" applyFont="1"/>
    <xf numFmtId="0" fontId="2" fillId="0" borderId="0" xfId="35" applyFont="1"/>
    <xf numFmtId="0" fontId="34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1" xfId="0" applyFont="1" applyBorder="1" applyAlignment="1">
      <alignment horizontal="right" vertical="center" wrapText="1"/>
    </xf>
    <xf numFmtId="3" fontId="29" fillId="0" borderId="0" xfId="0" applyNumberFormat="1" applyFont="1"/>
    <xf numFmtId="0" fontId="29" fillId="0" borderId="1" xfId="0" applyFont="1" applyBorder="1" applyAlignment="1">
      <alignment horizontal="center"/>
    </xf>
    <xf numFmtId="3" fontId="29" fillId="0" borderId="1" xfId="0" applyNumberFormat="1" applyFont="1" applyBorder="1"/>
    <xf numFmtId="0" fontId="38" fillId="0" borderId="0" xfId="0" applyFont="1" applyAlignment="1">
      <alignment horizontal="center"/>
    </xf>
    <xf numFmtId="0" fontId="40" fillId="0" borderId="0" xfId="0" applyFont="1"/>
    <xf numFmtId="0" fontId="29" fillId="0" borderId="17" xfId="0" applyFont="1" applyBorder="1" applyAlignment="1">
      <alignment horizontal="right" vertical="center" wrapText="1"/>
    </xf>
    <xf numFmtId="3" fontId="29" fillId="0" borderId="16" xfId="0" applyNumberFormat="1" applyFont="1" applyBorder="1"/>
    <xf numFmtId="3" fontId="29" fillId="0" borderId="0" xfId="0" applyNumberFormat="1" applyFont="1" applyBorder="1"/>
    <xf numFmtId="3" fontId="29" fillId="0" borderId="17" xfId="0" applyNumberFormat="1" applyFont="1" applyBorder="1"/>
    <xf numFmtId="0" fontId="29" fillId="0" borderId="16" xfId="0" applyFont="1" applyBorder="1"/>
    <xf numFmtId="168" fontId="29" fillId="0" borderId="16" xfId="38" applyNumberFormat="1" applyFont="1" applyBorder="1"/>
    <xf numFmtId="168" fontId="29" fillId="0" borderId="0" xfId="38" applyNumberFormat="1" applyFont="1" applyBorder="1"/>
    <xf numFmtId="0" fontId="30" fillId="0" borderId="0" xfId="34" applyFont="1" applyFill="1" applyBorder="1" applyAlignment="1">
      <alignment horizontal="right" vertical="center" wrapText="1"/>
    </xf>
    <xf numFmtId="0" fontId="29" fillId="0" borderId="2" xfId="34" applyFont="1" applyFill="1" applyBorder="1" applyAlignment="1">
      <alignment horizontal="right" vertical="center" wrapText="1"/>
    </xf>
    <xf numFmtId="0" fontId="38" fillId="0" borderId="2" xfId="0" applyFont="1" applyBorder="1" applyAlignment="1">
      <alignment horizontal="right" vertical="center"/>
    </xf>
    <xf numFmtId="0" fontId="29" fillId="0" borderId="0" xfId="34" applyFont="1" applyFill="1" applyBorder="1" applyAlignment="1">
      <alignment vertical="top" wrapText="1"/>
    </xf>
    <xf numFmtId="0" fontId="29" fillId="0" borderId="3" xfId="34" applyFont="1" applyFill="1" applyBorder="1" applyAlignment="1">
      <alignment horizontal="right" vertical="top" wrapText="1"/>
    </xf>
    <xf numFmtId="0" fontId="29" fillId="0" borderId="0" xfId="34" applyFont="1" applyBorder="1"/>
    <xf numFmtId="0" fontId="29" fillId="0" borderId="6" xfId="34" applyFont="1" applyFill="1" applyBorder="1" applyAlignment="1">
      <alignment horizontal="right" vertical="center" wrapText="1"/>
    </xf>
    <xf numFmtId="0" fontId="29" fillId="0" borderId="1" xfId="34" applyFont="1" applyFill="1" applyBorder="1" applyAlignment="1">
      <alignment horizontal="right" vertical="center" wrapText="1"/>
    </xf>
    <xf numFmtId="0" fontId="38" fillId="0" borderId="1" xfId="0" applyFont="1" applyBorder="1" applyAlignment="1">
      <alignment horizontal="right" vertical="center"/>
    </xf>
    <xf numFmtId="0" fontId="29" fillId="0" borderId="17" xfId="34" applyFont="1" applyFill="1" applyBorder="1" applyAlignment="1">
      <alignment horizontal="right" vertical="center" wrapText="1"/>
    </xf>
    <xf numFmtId="0" fontId="30" fillId="0" borderId="1" xfId="34" applyFont="1" applyFill="1" applyBorder="1" applyAlignment="1">
      <alignment horizontal="right" vertical="center" wrapText="1"/>
    </xf>
    <xf numFmtId="3" fontId="29" fillId="0" borderId="0" xfId="34" applyNumberFormat="1" applyFont="1" applyFill="1" applyBorder="1" applyAlignment="1">
      <alignment horizontal="right" vertical="top"/>
    </xf>
    <xf numFmtId="172" fontId="29" fillId="0" borderId="0" xfId="34" applyNumberFormat="1" applyFont="1" applyFill="1" applyBorder="1" applyAlignment="1">
      <alignment horizontal="right" vertical="top"/>
    </xf>
    <xf numFmtId="169" fontId="29" fillId="0" borderId="0" xfId="38" applyNumberFormat="1" applyFont="1" applyFill="1" applyBorder="1" applyAlignment="1">
      <alignment horizontal="right" vertical="top"/>
    </xf>
    <xf numFmtId="3" fontId="29" fillId="0" borderId="16" xfId="34" applyNumberFormat="1" applyFont="1" applyFill="1" applyBorder="1" applyAlignment="1">
      <alignment horizontal="right" vertical="top"/>
    </xf>
    <xf numFmtId="3" fontId="29" fillId="0" borderId="3" xfId="34" applyNumberFormat="1" applyFont="1" applyFill="1" applyBorder="1" applyAlignment="1">
      <alignment horizontal="right" vertical="top"/>
    </xf>
    <xf numFmtId="172" fontId="29" fillId="0" borderId="3" xfId="34" applyNumberFormat="1" applyFont="1" applyFill="1" applyBorder="1" applyAlignment="1">
      <alignment horizontal="right" vertical="top"/>
    </xf>
    <xf numFmtId="169" fontId="29" fillId="0" borderId="3" xfId="38" applyNumberFormat="1" applyFont="1" applyFill="1" applyBorder="1" applyAlignment="1">
      <alignment horizontal="right" vertical="top"/>
    </xf>
    <xf numFmtId="3" fontId="29" fillId="0" borderId="18" xfId="34" applyNumberFormat="1" applyFont="1" applyFill="1" applyBorder="1" applyAlignment="1">
      <alignment horizontal="right" vertical="top"/>
    </xf>
    <xf numFmtId="0" fontId="29" fillId="0" borderId="16" xfId="34" applyFont="1" applyFill="1" applyBorder="1" applyAlignment="1">
      <alignment vertical="top" wrapText="1"/>
    </xf>
    <xf numFmtId="0" fontId="29" fillId="0" borderId="18" xfId="34" applyFont="1" applyFill="1" applyBorder="1" applyAlignment="1">
      <alignment horizontal="right" vertical="top" wrapText="1"/>
    </xf>
    <xf numFmtId="172" fontId="29" fillId="0" borderId="0" xfId="34" quotePrefix="1" applyNumberFormat="1" applyFont="1" applyFill="1" applyBorder="1" applyAlignment="1">
      <alignment horizontal="right" vertical="top"/>
    </xf>
    <xf numFmtId="0" fontId="29" fillId="0" borderId="3" xfId="34" applyNumberFormat="1" applyFont="1" applyFill="1" applyBorder="1" applyAlignment="1">
      <alignment horizontal="right" vertical="top"/>
    </xf>
    <xf numFmtId="168" fontId="29" fillId="0" borderId="3" xfId="38" applyNumberFormat="1" applyFont="1" applyFill="1" applyBorder="1" applyAlignment="1">
      <alignment horizontal="right" vertical="top"/>
    </xf>
    <xf numFmtId="0" fontId="29" fillId="0" borderId="18" xfId="34" applyNumberFormat="1" applyFont="1" applyFill="1" applyBorder="1" applyAlignment="1">
      <alignment horizontal="right" vertical="top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3" fontId="29" fillId="0" borderId="3" xfId="0" applyNumberFormat="1" applyFont="1" applyBorder="1" applyAlignment="1">
      <alignment horizontal="right" vertical="center" wrapText="1"/>
    </xf>
    <xf numFmtId="168" fontId="29" fillId="0" borderId="4" xfId="0" applyNumberFormat="1" applyFont="1" applyBorder="1" applyAlignment="1">
      <alignment horizontal="right"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68" fontId="29" fillId="0" borderId="1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4" xfId="0" applyNumberFormat="1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0" fontId="29" fillId="0" borderId="5" xfId="0" applyFont="1" applyBorder="1" applyAlignment="1">
      <alignment horizontal="right" vertical="center"/>
    </xf>
    <xf numFmtId="0" fontId="29" fillId="0" borderId="4" xfId="0" applyFont="1" applyBorder="1" applyAlignment="1">
      <alignment horizontal="right" vertical="center"/>
    </xf>
    <xf numFmtId="49" fontId="33" fillId="0" borderId="19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49" fontId="33" fillId="0" borderId="20" xfId="0" applyNumberFormat="1" applyFont="1" applyFill="1" applyBorder="1" applyAlignment="1">
      <alignment vertical="top" wrapText="1"/>
    </xf>
    <xf numFmtId="49" fontId="33" fillId="0" borderId="21" xfId="0" applyNumberFormat="1" applyFont="1" applyFill="1" applyBorder="1" applyAlignment="1">
      <alignment vertical="top" wrapText="1"/>
    </xf>
    <xf numFmtId="0" fontId="8" fillId="0" borderId="0" xfId="50" applyFont="1"/>
    <xf numFmtId="0" fontId="41" fillId="0" borderId="0" xfId="22" applyFont="1" applyAlignment="1" applyProtection="1">
      <alignment vertical="center"/>
    </xf>
    <xf numFmtId="0" fontId="10" fillId="0" borderId="0" xfId="35" applyFont="1" applyBorder="1"/>
    <xf numFmtId="0" fontId="43" fillId="0" borderId="19" xfId="22" applyFont="1" applyFill="1" applyBorder="1" applyAlignment="1" applyProtection="1">
      <alignment vertical="top" wrapText="1"/>
    </xf>
    <xf numFmtId="0" fontId="43" fillId="0" borderId="20" xfId="22" applyFont="1" applyFill="1" applyBorder="1" applyAlignment="1" applyProtection="1">
      <alignment vertical="top" wrapText="1"/>
    </xf>
    <xf numFmtId="0" fontId="43" fillId="0" borderId="21" xfId="22" applyFont="1" applyFill="1" applyBorder="1" applyAlignment="1" applyProtection="1">
      <alignment vertical="top" wrapText="1"/>
    </xf>
    <xf numFmtId="0" fontId="29" fillId="0" borderId="1" xfId="35" applyFont="1" applyBorder="1" applyAlignment="1">
      <alignment horizontal="center" vertical="center"/>
    </xf>
    <xf numFmtId="0" fontId="29" fillId="0" borderId="1" xfId="35" applyFont="1" applyFill="1" applyBorder="1" applyAlignment="1">
      <alignment horizontal="center" vertical="center"/>
    </xf>
    <xf numFmtId="167" fontId="29" fillId="0" borderId="0" xfId="38" applyNumberFormat="1" applyFont="1"/>
    <xf numFmtId="0" fontId="29" fillId="0" borderId="1" xfId="35" applyFont="1" applyBorder="1"/>
    <xf numFmtId="3" fontId="29" fillId="0" borderId="1" xfId="35" applyNumberFormat="1" applyFont="1" applyBorder="1"/>
    <xf numFmtId="3" fontId="29" fillId="0" borderId="0" xfId="35" applyNumberFormat="1" applyFont="1"/>
    <xf numFmtId="0" fontId="29" fillId="0" borderId="0" xfId="35" applyFont="1" applyAlignment="1">
      <alignment vertical="center" wrapText="1"/>
    </xf>
    <xf numFmtId="0" fontId="29" fillId="0" borderId="0" xfId="35" applyFont="1" applyAlignment="1">
      <alignment horizontal="left" vertical="center" wrapText="1"/>
    </xf>
    <xf numFmtId="0" fontId="28" fillId="34" borderId="0" xfId="35" applyFont="1" applyFill="1" applyBorder="1" applyAlignment="1">
      <alignment horizontal="center" vertical="center" wrapText="1"/>
    </xf>
    <xf numFmtId="0" fontId="29" fillId="0" borderId="1" xfId="35" applyFont="1" applyBorder="1" applyAlignment="1">
      <alignment horizontal="center" vertical="center"/>
    </xf>
    <xf numFmtId="0" fontId="29" fillId="0" borderId="0" xfId="35" applyFont="1" applyBorder="1" applyAlignment="1">
      <alignment horizontal="center" vertical="center"/>
    </xf>
    <xf numFmtId="0" fontId="28" fillId="33" borderId="0" xfId="35" applyFont="1" applyFill="1" applyBorder="1" applyAlignment="1">
      <alignment horizontal="center" vertical="center" wrapText="1"/>
    </xf>
    <xf numFmtId="0" fontId="28" fillId="33" borderId="0" xfId="35" applyFont="1" applyFill="1" applyAlignment="1">
      <alignment horizontal="center" vertical="center" wrapText="1"/>
    </xf>
    <xf numFmtId="0" fontId="29" fillId="0" borderId="0" xfId="35" applyFont="1" applyBorder="1" applyAlignment="1">
      <alignment horizontal="left" wrapText="1"/>
    </xf>
    <xf numFmtId="0" fontId="29" fillId="0" borderId="1" xfId="35" applyFont="1" applyFill="1" applyBorder="1" applyAlignment="1">
      <alignment horizontal="center" vertical="center"/>
    </xf>
    <xf numFmtId="0" fontId="28" fillId="33" borderId="0" xfId="35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1" fillId="0" borderId="0" xfId="34" applyFont="1" applyBorder="1" applyAlignment="1">
      <alignment horizontal="left" vertical="top" wrapText="1"/>
    </xf>
    <xf numFmtId="0" fontId="29" fillId="0" borderId="1" xfId="34" applyFont="1" applyFill="1" applyBorder="1" applyAlignment="1">
      <alignment horizontal="center" vertical="top" wrapText="1"/>
    </xf>
    <xf numFmtId="0" fontId="29" fillId="0" borderId="17" xfId="34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 wrapText="1"/>
    </xf>
    <xf numFmtId="0" fontId="34" fillId="0" borderId="1" xfId="0" applyFont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 wrapText="1"/>
    </xf>
    <xf numFmtId="0" fontId="34" fillId="0" borderId="1" xfId="0" applyFont="1" applyBorder="1" applyAlignment="1">
      <alignment horizontal="right" vertical="center"/>
    </xf>
    <xf numFmtId="0" fontId="28" fillId="33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20% - Colore 1 2" xfId="1" xr:uid="{00000000-0005-0000-0000-000000000000}"/>
    <cellStyle name="20% - Colore 2 2" xfId="2" xr:uid="{00000000-0005-0000-0000-000001000000}"/>
    <cellStyle name="20% - Colore 3 2" xfId="3" xr:uid="{00000000-0005-0000-0000-000002000000}"/>
    <cellStyle name="20% - Colore 4 2" xfId="4" xr:uid="{00000000-0005-0000-0000-000003000000}"/>
    <cellStyle name="20% - Colore 5 2" xfId="5" xr:uid="{00000000-0005-0000-0000-000004000000}"/>
    <cellStyle name="20% - Colore 6 2" xfId="6" xr:uid="{00000000-0005-0000-0000-000005000000}"/>
    <cellStyle name="40% - Colore 1 2" xfId="7" xr:uid="{00000000-0005-0000-0000-000006000000}"/>
    <cellStyle name="40% - Colore 2 2" xfId="8" xr:uid="{00000000-0005-0000-0000-000007000000}"/>
    <cellStyle name="40% - Colore 3 2" xfId="9" xr:uid="{00000000-0005-0000-0000-000008000000}"/>
    <cellStyle name="40% - Colore 4 2" xfId="10" xr:uid="{00000000-0005-0000-0000-000009000000}"/>
    <cellStyle name="40% - Colore 5 2" xfId="11" xr:uid="{00000000-0005-0000-0000-00000A000000}"/>
    <cellStyle name="40% - Colore 6 2" xfId="12" xr:uid="{00000000-0005-0000-0000-00000B000000}"/>
    <cellStyle name="60% - Colore 1 2" xfId="13" xr:uid="{00000000-0005-0000-0000-00000C000000}"/>
    <cellStyle name="60% - Colore 2 2" xfId="14" xr:uid="{00000000-0005-0000-0000-00000D000000}"/>
    <cellStyle name="60% - Colore 3 2" xfId="15" xr:uid="{00000000-0005-0000-0000-00000E000000}"/>
    <cellStyle name="60% - Colore 4 2" xfId="16" xr:uid="{00000000-0005-0000-0000-00000F000000}"/>
    <cellStyle name="60% - Colore 5 2" xfId="17" xr:uid="{00000000-0005-0000-0000-000010000000}"/>
    <cellStyle name="60% - Colore 6 2" xfId="18" xr:uid="{00000000-0005-0000-0000-000011000000}"/>
    <cellStyle name="Calcolo 2" xfId="19" xr:uid="{00000000-0005-0000-0000-000012000000}"/>
    <cellStyle name="Cella collegata 2" xfId="20" xr:uid="{00000000-0005-0000-0000-000013000000}"/>
    <cellStyle name="Cella da controllare 2" xfId="21" xr:uid="{00000000-0005-0000-0000-000014000000}"/>
    <cellStyle name="Collegamento ipertestuale" xfId="22" builtinId="8"/>
    <cellStyle name="Colore 1 2" xfId="23" xr:uid="{00000000-0005-0000-0000-000016000000}"/>
    <cellStyle name="Colore 2 2" xfId="24" xr:uid="{00000000-0005-0000-0000-000017000000}"/>
    <cellStyle name="Colore 3 2" xfId="25" xr:uid="{00000000-0005-0000-0000-000018000000}"/>
    <cellStyle name="Colore 4 2" xfId="26" xr:uid="{00000000-0005-0000-0000-000019000000}"/>
    <cellStyle name="Colore 5 2" xfId="27" xr:uid="{00000000-0005-0000-0000-00001A000000}"/>
    <cellStyle name="Colore 6 2" xfId="28" xr:uid="{00000000-0005-0000-0000-00001B000000}"/>
    <cellStyle name="Euro" xfId="29" xr:uid="{00000000-0005-0000-0000-00001C000000}"/>
    <cellStyle name="Input 2" xfId="30" xr:uid="{00000000-0005-0000-0000-00001D000000}"/>
    <cellStyle name="Migliaia" xfId="31" builtinId="3"/>
    <cellStyle name="Migliaia (0)_Cartel1" xfId="32" xr:uid="{00000000-0005-0000-0000-00001F000000}"/>
    <cellStyle name="Neutrale 2" xfId="33" xr:uid="{00000000-0005-0000-0000-000020000000}"/>
    <cellStyle name="Normale" xfId="0" builtinId="0"/>
    <cellStyle name="Normale 2" xfId="34" xr:uid="{00000000-0005-0000-0000-000022000000}"/>
    <cellStyle name="Normale_Riepiloghi" xfId="50" xr:uid="{00000000-0005-0000-0000-000023000000}"/>
    <cellStyle name="Normale_tav agricoltura" xfId="35" xr:uid="{00000000-0005-0000-0000-000024000000}"/>
    <cellStyle name="Nota 2" xfId="36" xr:uid="{00000000-0005-0000-0000-000025000000}"/>
    <cellStyle name="Output 2" xfId="37" xr:uid="{00000000-0005-0000-0000-000026000000}"/>
    <cellStyle name="Percentuale" xfId="38" builtinId="5"/>
    <cellStyle name="Testo avviso 2" xfId="39" xr:uid="{00000000-0005-0000-0000-000028000000}"/>
    <cellStyle name="Testo descrittivo 2" xfId="40" xr:uid="{00000000-0005-0000-0000-000029000000}"/>
    <cellStyle name="Titolo" xfId="41" builtinId="15" customBuiltin="1"/>
    <cellStyle name="Titolo 1 2" xfId="42" xr:uid="{00000000-0005-0000-0000-00002B000000}"/>
    <cellStyle name="Titolo 2 2" xfId="43" xr:uid="{00000000-0005-0000-0000-00002C000000}"/>
    <cellStyle name="Titolo 3 2" xfId="44" xr:uid="{00000000-0005-0000-0000-00002D000000}"/>
    <cellStyle name="Titolo 4 2" xfId="45" xr:uid="{00000000-0005-0000-0000-00002E000000}"/>
    <cellStyle name="Totale 2" xfId="46" xr:uid="{00000000-0005-0000-0000-00002F000000}"/>
    <cellStyle name="Valore non valido 2" xfId="47" xr:uid="{00000000-0005-0000-0000-000030000000}"/>
    <cellStyle name="Valore valido 2" xfId="48" xr:uid="{00000000-0005-0000-0000-000031000000}"/>
    <cellStyle name="Valuta (0)_Cartel1" xfId="49" xr:uid="{00000000-0005-0000-0000-000032000000}"/>
  </cellStyles>
  <dxfs count="0"/>
  <tableStyles count="0" defaultTableStyle="TableStyleMedium9" defaultPivotStyle="PivotStyleLight16"/>
  <colors>
    <mruColors>
      <color rgb="FF76933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5895975</xdr:colOff>
      <xdr:row>0</xdr:row>
      <xdr:rowOff>0</xdr:rowOff>
    </xdr:from>
    <xdr:to>
      <xdr:col>1</xdr:col>
      <xdr:colOff>7031186</xdr:colOff>
      <xdr:row>0</xdr:row>
      <xdr:rowOff>1800000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0"/>
          <a:ext cx="1135211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0</xdr:row>
      <xdr:rowOff>247650</xdr:rowOff>
    </xdr:from>
    <xdr:to>
      <xdr:col>9</xdr:col>
      <xdr:colOff>590549</xdr:colOff>
      <xdr:row>0</xdr:row>
      <xdr:rowOff>438150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81774" y="2476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0</xdr:row>
      <xdr:rowOff>247650</xdr:rowOff>
    </xdr:from>
    <xdr:to>
      <xdr:col>9</xdr:col>
      <xdr:colOff>590549</xdr:colOff>
      <xdr:row>0</xdr:row>
      <xdr:rowOff>438150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81774" y="2476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0</xdr:row>
      <xdr:rowOff>247650</xdr:rowOff>
    </xdr:from>
    <xdr:to>
      <xdr:col>9</xdr:col>
      <xdr:colOff>590549</xdr:colOff>
      <xdr:row>0</xdr:row>
      <xdr:rowOff>438150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81774" y="2476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161924</xdr:colOff>
      <xdr:row>0</xdr:row>
      <xdr:rowOff>247650</xdr:rowOff>
    </xdr:from>
    <xdr:to>
      <xdr:col>9</xdr:col>
      <xdr:colOff>590549</xdr:colOff>
      <xdr:row>0</xdr:row>
      <xdr:rowOff>438150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581774" y="2476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0</xdr:row>
      <xdr:rowOff>133350</xdr:rowOff>
    </xdr:from>
    <xdr:to>
      <xdr:col>11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63892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0</xdr:row>
      <xdr:rowOff>133350</xdr:rowOff>
    </xdr:from>
    <xdr:to>
      <xdr:col>11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63892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0</xdr:row>
      <xdr:rowOff>133350</xdr:rowOff>
    </xdr:from>
    <xdr:to>
      <xdr:col>11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63892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133350</xdr:rowOff>
    </xdr:from>
    <xdr:to>
      <xdr:col>5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63892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0</xdr:row>
      <xdr:rowOff>133350</xdr:rowOff>
    </xdr:from>
    <xdr:to>
      <xdr:col>11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63892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133350</xdr:rowOff>
    </xdr:from>
    <xdr:to>
      <xdr:col>10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63892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133350</xdr:rowOff>
    </xdr:from>
    <xdr:to>
      <xdr:col>10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8182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133350</xdr:rowOff>
    </xdr:from>
    <xdr:to>
      <xdr:col>10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3417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133350</xdr:rowOff>
    </xdr:from>
    <xdr:to>
      <xdr:col>7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3417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257175</xdr:rowOff>
    </xdr:from>
    <xdr:to>
      <xdr:col>10</xdr:col>
      <xdr:colOff>590549</xdr:colOff>
      <xdr:row>0</xdr:row>
      <xdr:rowOff>447675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638924" y="257175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133350</xdr:rowOff>
    </xdr:from>
    <xdr:to>
      <xdr:col>7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73417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85725</xdr:colOff>
      <xdr:row>9</xdr:row>
      <xdr:rowOff>9525</xdr:rowOff>
    </xdr:to>
    <xdr:pic>
      <xdr:nvPicPr>
        <xdr:cNvPr id="21696" name="Picture 1" descr="spaz_cel">
          <a:extLst>
            <a:ext uri="{FF2B5EF4-FFF2-40B4-BE49-F238E27FC236}">
              <a16:creationId xmlns:a16="http://schemas.microsoft.com/office/drawing/2014/main" id="{00000000-0008-0000-0600-0000C0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"/>
          <a:ext cx="85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161924</xdr:colOff>
      <xdr:row>0</xdr:row>
      <xdr:rowOff>133350</xdr:rowOff>
    </xdr:from>
    <xdr:to>
      <xdr:col>7</xdr:col>
      <xdr:colOff>590549</xdr:colOff>
      <xdr:row>0</xdr:row>
      <xdr:rowOff>323850</xdr:rowOff>
    </xdr:to>
    <xdr:sp macro="" textlink="">
      <xdr:nvSpPr>
        <xdr:cNvPr id="3" name="Freccia a sinistr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73417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133350</xdr:rowOff>
    </xdr:from>
    <xdr:to>
      <xdr:col>7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73417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133350</xdr:rowOff>
    </xdr:from>
    <xdr:to>
      <xdr:col>7</xdr:col>
      <xdr:colOff>590549</xdr:colOff>
      <xdr:row>0</xdr:row>
      <xdr:rowOff>323850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734174" y="133350"/>
          <a:ext cx="428625" cy="190500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47">
    <tabColor theme="0"/>
    <pageSetUpPr fitToPage="1"/>
  </sheetPr>
  <dimension ref="A1:M20"/>
  <sheetViews>
    <sheetView showGridLines="0" tabSelected="1" zoomScaleNormal="100" workbookViewId="0"/>
  </sheetViews>
  <sheetFormatPr defaultColWidth="9.1796875" defaultRowHeight="25" customHeight="1" x14ac:dyDescent="0.25"/>
  <cols>
    <col min="1" max="1" width="6.7265625" style="2" customWidth="1"/>
    <col min="2" max="2" width="105.7265625" style="1" customWidth="1"/>
    <col min="3" max="16384" width="9.1796875" style="1"/>
  </cols>
  <sheetData>
    <row r="1" spans="1:13" ht="150" customHeight="1" thickBot="1" x14ac:dyDescent="0.3"/>
    <row r="2" spans="1:13" s="133" customFormat="1" ht="15" customHeight="1" thickTop="1" x14ac:dyDescent="0.25">
      <c r="A2" s="131" t="s">
        <v>146</v>
      </c>
      <c r="B2" s="139" t="s">
        <v>194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133" customFormat="1" ht="15" customHeight="1" x14ac:dyDescent="0.25">
      <c r="A3" s="134" t="s">
        <v>147</v>
      </c>
      <c r="B3" s="140" t="s">
        <v>195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s="133" customFormat="1" ht="15" customHeight="1" x14ac:dyDescent="0.25">
      <c r="A4" s="134" t="s">
        <v>148</v>
      </c>
      <c r="B4" s="140" t="s">
        <v>196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s="133" customFormat="1" ht="25.5" customHeight="1" x14ac:dyDescent="0.25">
      <c r="A5" s="134" t="s">
        <v>149</v>
      </c>
      <c r="B5" s="140" t="s">
        <v>197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s="133" customFormat="1" ht="15" customHeight="1" x14ac:dyDescent="0.25">
      <c r="A6" s="134" t="s">
        <v>150</v>
      </c>
      <c r="B6" s="140" t="s">
        <v>185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s="133" customFormat="1" ht="15" customHeight="1" x14ac:dyDescent="0.25">
      <c r="A7" s="134" t="s">
        <v>151</v>
      </c>
      <c r="B7" s="140" t="s">
        <v>130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</row>
    <row r="8" spans="1:13" s="133" customFormat="1" ht="15" customHeight="1" x14ac:dyDescent="0.25">
      <c r="A8" s="134" t="s">
        <v>152</v>
      </c>
      <c r="B8" s="140" t="s">
        <v>181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s="133" customFormat="1" ht="15" customHeight="1" x14ac:dyDescent="0.25">
      <c r="A9" s="134" t="s">
        <v>170</v>
      </c>
      <c r="B9" s="140" t="s">
        <v>206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s="133" customFormat="1" ht="26" x14ac:dyDescent="0.25">
      <c r="A10" s="134" t="s">
        <v>153</v>
      </c>
      <c r="B10" s="140" t="s">
        <v>187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s="133" customFormat="1" ht="26" x14ac:dyDescent="0.25">
      <c r="A11" s="134" t="s">
        <v>154</v>
      </c>
      <c r="B11" s="140" t="s">
        <v>189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s="133" customFormat="1" ht="26" x14ac:dyDescent="0.25">
      <c r="A12" s="134" t="s">
        <v>155</v>
      </c>
      <c r="B12" s="140" t="s">
        <v>191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s="133" customFormat="1" ht="26" x14ac:dyDescent="0.25">
      <c r="A13" s="134" t="s">
        <v>156</v>
      </c>
      <c r="B13" s="140" t="s">
        <v>193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s="133" customFormat="1" ht="15" customHeight="1" x14ac:dyDescent="0.25">
      <c r="A14" s="134" t="s">
        <v>157</v>
      </c>
      <c r="B14" s="140" t="s">
        <v>114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s="133" customFormat="1" ht="15" customHeight="1" x14ac:dyDescent="0.25">
      <c r="A15" s="134" t="s">
        <v>158</v>
      </c>
      <c r="B15" s="140" t="s">
        <v>115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s="133" customFormat="1" ht="15" customHeight="1" x14ac:dyDescent="0.25">
      <c r="A16" s="134" t="s">
        <v>159</v>
      </c>
      <c r="B16" s="140" t="s">
        <v>116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s="133" customFormat="1" ht="15" customHeight="1" x14ac:dyDescent="0.25">
      <c r="A17" s="134" t="s">
        <v>160</v>
      </c>
      <c r="B17" s="140" t="s">
        <v>117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 s="133" customFormat="1" ht="15" customHeight="1" x14ac:dyDescent="0.25">
      <c r="A18" s="134" t="s">
        <v>161</v>
      </c>
      <c r="B18" s="140" t="s">
        <v>118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133" customFormat="1" ht="15" customHeight="1" thickBot="1" x14ac:dyDescent="0.3">
      <c r="A19" s="135" t="s">
        <v>162</v>
      </c>
      <c r="B19" s="141" t="s">
        <v>119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ht="25" customHeight="1" thickTop="1" x14ac:dyDescent="0.25"/>
  </sheetData>
  <phoneticPr fontId="0" type="noConversion"/>
  <hyperlinks>
    <hyperlink ref="B2" location="'TAV 10.1.1'!A1" display="CENSIMENTO GENERALE DELLA POPOLAZIONE - POPOLAZIONE RESIDENTE PER CLASSI DI ETA' AI CENSIMENTI DAL 1971 AL 2011" xr:uid="{00000000-0004-0000-0000-000000000000}"/>
    <hyperlink ref="B5" location="'TAV 10.1.4'!A1" display="CENSIMENTO GENERALE DELLA POPOLAZIONE - ISTRUZIONE AI CENSIMENTI 1981, 1991, 2001 e 2011" xr:uid="{00000000-0004-0000-0000-000001000000}"/>
    <hyperlink ref="B6" location="'TAV 10.1.5'!A1" display="CENSIMENTO GENERALE DELLA POPOLAZIONE - POPOLAZIONE RESIDENTE ATTIVA (1) AI CENSIMENTI 1981, 1991, 2001 e 2011" xr:uid="{00000000-0004-0000-0000-000002000000}"/>
    <hyperlink ref="B9" location="'TAV 10.1.8'!A1" display="CENSIMENTO GENERALE DELLA POPOLAZIONE - TIPI DI ALLOGGIO AI CENSIMENTI 1981, 1991, 2001 e 2011" xr:uid="{00000000-0004-0000-0000-000003000000}"/>
    <hyperlink ref="B7" location="'TAV 10.1.6'!A1" display="CENSIMENTO GENERALE DELLA POPOLAZIONE - OCCUPATI PER POSIZIONE NELLA PROFESSIONE E SESSO AL CENSIMENTO 2011" xr:uid="{00000000-0004-0000-0000-000004000000}"/>
    <hyperlink ref="B8" location="'TAV 10.1.7'!A1" display="CENSIMENTO GENERALE DELLA POPOLAZIONE - OCCUPATI PER SETTORI DI ATTIVITA' ECONOMICA E SESSO AL CENSIMENTO 2011" xr:uid="{00000000-0004-0000-0000-000005000000}"/>
    <hyperlink ref="B10" location="'TAV 10.2.1'!A1" display="CENSIMENTO INDUSTRIA E SERVIZI -UNITA' GIURIDICO ECONOMICHE E ADDETTI ALLE IMPRESE, DELLE ISTITUZIONI PUBBLICHE E DELLE ISTITUZIONI NON PROFIT - CENSIMENTI 2011 E 2001" xr:uid="{00000000-0004-0000-0000-000006000000}"/>
    <hyperlink ref="B11" location="'TAV 10.2.2'!A1" display="CENSIMENTO INDUSTRIA E SERVIZI - IMPRESE - UNITA' ATTIVE E ADDETTI PER SETTORE DI ATTIVITA' ECONOMICA (ATECO) - CENSIMENTI 2011 E 2001" xr:uid="{00000000-0004-0000-0000-000007000000}"/>
    <hyperlink ref="B12" location="'TAV 10.2.3'!A1" display="CENSIMENTO INDUSTRIA E SERVIZI - ISTITUZIONI PUBBLICHE - UNITA' ATTIVE E ADDETTI PER SETTORE DI ATTIVITA' ECONOMICA (ATECO) -CENSIMENTI 2011 E 2001" xr:uid="{00000000-0004-0000-0000-000008000000}"/>
    <hyperlink ref="B13" location="'TAV 10.2.4'!A1" display="CENSIMENTO INDUSTRIA E SERVIZI -ISTITUZIONI NON PROFIT - UNITA' ATTIVE E ADDETTI PER SETTORE DI ATTIVITA' ECONOMICA (ATECO) - CENSIMENTI 2011 E 2001" xr:uid="{00000000-0004-0000-0000-000009000000}"/>
    <hyperlink ref="B14" location="'TAV 10.3.1'!A1" display="VI CENSIMENTO GENERALE DELL'AGRICOLTURA - Aziende per classe di superficie utilizzata" xr:uid="{00000000-0004-0000-0000-00000A000000}"/>
    <hyperlink ref="B15" location="'TAV 10.3.2'!A1" display="VI CENSIMENTO GENERALE DELL'AGRICOLTURA - Aziende per classe di superficie totale" xr:uid="{00000000-0004-0000-0000-00000B000000}"/>
    <hyperlink ref="B16" location="'TAV 10.3.3'!A1" display="VI CENSIMENTO GENERALE DELL'AGRICOLTURA - Aziende per forma giuridica" xr:uid="{00000000-0004-0000-0000-00000C000000}"/>
    <hyperlink ref="B17" location="'TAV 10.3.4'!A1" display="VI CENSIMENTO GENERALE DELL'AGRICOLTURA - Aziende per forma di conduzione" xr:uid="{00000000-0004-0000-0000-00000D000000}"/>
    <hyperlink ref="B18" location="'TAV 10.3.5'!A1" display="VI CENSIMENTO GENERALE DELL'AGRICOLTURA - Aziende per livello di informatizzazione " xr:uid="{00000000-0004-0000-0000-00000E000000}"/>
    <hyperlink ref="B19" location="'TAV 10.3.6'!A1" display="VI CENSIMENTO GENERALE DELL'AGRICOLTURA - Persone per categoria" xr:uid="{00000000-0004-0000-0000-00000F000000}"/>
    <hyperlink ref="B4" location="'TAV 10.1.3'!A1" display="CENSIMENTO GENERALE DELLA POPOLAZIONE - FAMIGLIE AI CENSIMENTI DAL 1971 AL 2011" xr:uid="{00000000-0004-0000-0000-000010000000}"/>
    <hyperlink ref="B3" location="'TAV 10.1.2'!A1" display="CENSIMENTO GENERALE DELLA POPOLAZIONE - ALCUNI INDICATORI DEMOGRAFICI AI CENSIMENTI DAL 1971 AL 2011" xr:uid="{00000000-0004-0000-0000-000011000000}"/>
  </hyperlinks>
  <printOptions horizontalCentered="1"/>
  <pageMargins left="0" right="0" top="0.39370078740157483" bottom="0.39370078740157483" header="0" footer="0"/>
  <pageSetup paperSize="9"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6933C"/>
  </sheetPr>
  <dimension ref="A1:K9"/>
  <sheetViews>
    <sheetView showGridLines="0" workbookViewId="0">
      <selection activeCell="B4" sqref="B4:I7"/>
    </sheetView>
  </sheetViews>
  <sheetFormatPr defaultRowHeight="12.5" x14ac:dyDescent="0.25"/>
  <cols>
    <col min="1" max="1" width="7.1796875" customWidth="1"/>
    <col min="2" max="9" width="11.1796875" customWidth="1"/>
  </cols>
  <sheetData>
    <row r="1" spans="1:11" ht="54" customHeight="1" x14ac:dyDescent="0.25">
      <c r="A1" s="159" t="s">
        <v>186</v>
      </c>
      <c r="B1" s="159"/>
      <c r="C1" s="159"/>
      <c r="D1" s="159"/>
      <c r="E1" s="159"/>
      <c r="F1" s="159"/>
      <c r="G1" s="159"/>
      <c r="H1" s="159"/>
      <c r="I1" s="159"/>
      <c r="J1" s="136"/>
      <c r="K1" s="137" t="s">
        <v>178</v>
      </c>
    </row>
    <row r="2" spans="1:11" s="56" customFormat="1" ht="18" customHeight="1" x14ac:dyDescent="0.3">
      <c r="A2" s="27"/>
      <c r="B2" s="160" t="s">
        <v>28</v>
      </c>
      <c r="C2" s="160"/>
      <c r="D2" s="160"/>
      <c r="E2" s="160"/>
      <c r="F2" s="161" t="s">
        <v>27</v>
      </c>
      <c r="G2" s="160"/>
      <c r="H2" s="160"/>
      <c r="I2" s="160"/>
    </row>
    <row r="3" spans="1:11" s="56" customFormat="1" ht="29.25" customHeight="1" x14ac:dyDescent="0.25">
      <c r="A3" s="79" t="s">
        <v>33</v>
      </c>
      <c r="B3" s="80" t="s">
        <v>26</v>
      </c>
      <c r="C3" s="80" t="s">
        <v>29</v>
      </c>
      <c r="D3" s="80" t="s">
        <v>30</v>
      </c>
      <c r="E3" s="80" t="s">
        <v>4</v>
      </c>
      <c r="F3" s="86" t="s">
        <v>26</v>
      </c>
      <c r="G3" s="80" t="s">
        <v>29</v>
      </c>
      <c r="H3" s="80" t="s">
        <v>30</v>
      </c>
      <c r="I3" s="80" t="s">
        <v>4</v>
      </c>
    </row>
    <row r="4" spans="1:11" s="56" customFormat="1" ht="12.75" customHeight="1" x14ac:dyDescent="0.3">
      <c r="A4" s="78">
        <v>2001</v>
      </c>
      <c r="B4" s="81">
        <v>33712</v>
      </c>
      <c r="C4" s="81">
        <v>76</v>
      </c>
      <c r="D4" s="81">
        <v>2081</v>
      </c>
      <c r="E4" s="81">
        <v>35869</v>
      </c>
      <c r="F4" s="87">
        <v>105118</v>
      </c>
      <c r="G4" s="88">
        <v>45763</v>
      </c>
      <c r="H4" s="88">
        <v>7078</v>
      </c>
      <c r="I4" s="88">
        <v>157959</v>
      </c>
    </row>
    <row r="5" spans="1:11" s="56" customFormat="1" ht="12.75" customHeight="1" x14ac:dyDescent="0.3">
      <c r="A5" s="82">
        <v>2011</v>
      </c>
      <c r="B5" s="83">
        <v>35947</v>
      </c>
      <c r="C5" s="83">
        <v>50</v>
      </c>
      <c r="D5" s="83">
        <v>2420</v>
      </c>
      <c r="E5" s="83">
        <v>38417</v>
      </c>
      <c r="F5" s="89">
        <v>115875</v>
      </c>
      <c r="G5" s="83">
        <v>46188</v>
      </c>
      <c r="H5" s="83">
        <v>8039</v>
      </c>
      <c r="I5" s="83">
        <v>170102</v>
      </c>
    </row>
    <row r="6" spans="1:11" s="56" customFormat="1" ht="12.75" customHeight="1" x14ac:dyDescent="0.3">
      <c r="A6" s="84" t="s">
        <v>98</v>
      </c>
      <c r="B6" s="27">
        <v>2235</v>
      </c>
      <c r="C6" s="27">
        <v>-26</v>
      </c>
      <c r="D6" s="27">
        <v>339</v>
      </c>
      <c r="E6" s="27">
        <v>2548</v>
      </c>
      <c r="F6" s="90">
        <v>10757</v>
      </c>
      <c r="G6" s="65">
        <v>425</v>
      </c>
      <c r="H6" s="65">
        <v>961</v>
      </c>
      <c r="I6" s="65">
        <v>12143</v>
      </c>
    </row>
    <row r="7" spans="1:11" s="56" customFormat="1" ht="12.75" customHeight="1" x14ac:dyDescent="0.3">
      <c r="A7" s="78" t="s">
        <v>177</v>
      </c>
      <c r="B7" s="28">
        <v>6.6296867584242997E-2</v>
      </c>
      <c r="C7" s="28">
        <v>-0.34210526315789475</v>
      </c>
      <c r="D7" s="28">
        <v>0.16290245074483423</v>
      </c>
      <c r="E7" s="28">
        <v>7.1036270874571358E-2</v>
      </c>
      <c r="F7" s="91">
        <v>0.10233261667839952</v>
      </c>
      <c r="G7" s="92">
        <v>9.2869785634683046E-3</v>
      </c>
      <c r="H7" s="92">
        <v>0.13577281717999434</v>
      </c>
      <c r="I7" s="92">
        <v>7.6874378794497308E-2</v>
      </c>
    </row>
    <row r="8" spans="1:11" s="56" customFormat="1" ht="13" x14ac:dyDescent="0.3">
      <c r="A8" s="27"/>
      <c r="B8" s="27"/>
      <c r="C8" s="27"/>
      <c r="D8" s="27"/>
      <c r="E8" s="27"/>
      <c r="F8" s="27"/>
      <c r="G8" s="27"/>
      <c r="H8" s="27"/>
      <c r="I8" s="27"/>
    </row>
    <row r="9" spans="1:11" s="56" customFormat="1" ht="13" x14ac:dyDescent="0.3">
      <c r="A9" s="85" t="s">
        <v>23</v>
      </c>
      <c r="B9" s="27"/>
      <c r="C9" s="27"/>
      <c r="D9" s="27"/>
      <c r="E9" s="27"/>
      <c r="F9" s="27"/>
      <c r="G9" s="27"/>
      <c r="H9" s="27"/>
      <c r="I9" s="27"/>
    </row>
  </sheetData>
  <mergeCells count="3">
    <mergeCell ref="A1:I1"/>
    <mergeCell ref="B2:E2"/>
    <mergeCell ref="F2:I2"/>
  </mergeCells>
  <hyperlinks>
    <hyperlink ref="K1" location="INDICE!A1" display="Torna all'indice" xr:uid="{00000000-0004-0000-09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6933C"/>
  </sheetPr>
  <dimension ref="A1:K26"/>
  <sheetViews>
    <sheetView showGridLines="0" workbookViewId="0">
      <selection activeCell="B3" sqref="B3:I22"/>
    </sheetView>
  </sheetViews>
  <sheetFormatPr defaultRowHeight="12.5" x14ac:dyDescent="0.25"/>
  <cols>
    <col min="1" max="1" width="35.7265625" customWidth="1"/>
    <col min="2" max="9" width="7.7265625" customWidth="1"/>
  </cols>
  <sheetData>
    <row r="1" spans="1:11" ht="54" customHeight="1" x14ac:dyDescent="0.25">
      <c r="A1" s="159" t="s">
        <v>188</v>
      </c>
      <c r="B1" s="159"/>
      <c r="C1" s="159"/>
      <c r="D1" s="159"/>
      <c r="E1" s="159"/>
      <c r="F1" s="159"/>
      <c r="G1" s="159"/>
      <c r="H1" s="159"/>
      <c r="I1" s="159"/>
      <c r="J1" s="136"/>
      <c r="K1" s="137" t="s">
        <v>178</v>
      </c>
    </row>
    <row r="2" spans="1:11" ht="18" customHeight="1" x14ac:dyDescent="0.25">
      <c r="A2" s="103"/>
      <c r="B2" s="163" t="s">
        <v>31</v>
      </c>
      <c r="C2" s="163"/>
      <c r="D2" s="163"/>
      <c r="E2" s="163"/>
      <c r="F2" s="164" t="s">
        <v>32</v>
      </c>
      <c r="G2" s="163"/>
      <c r="H2" s="163"/>
      <c r="I2" s="163"/>
    </row>
    <row r="3" spans="1:11" ht="15" customHeight="1" x14ac:dyDescent="0.25">
      <c r="A3" s="93"/>
      <c r="B3" s="100" t="s">
        <v>34</v>
      </c>
      <c r="C3" s="100" t="s">
        <v>35</v>
      </c>
      <c r="D3" s="101" t="s">
        <v>98</v>
      </c>
      <c r="E3" s="100" t="s">
        <v>99</v>
      </c>
      <c r="F3" s="102" t="s">
        <v>34</v>
      </c>
      <c r="G3" s="100" t="s">
        <v>35</v>
      </c>
      <c r="H3" s="101" t="s">
        <v>98</v>
      </c>
      <c r="I3" s="100" t="s">
        <v>99</v>
      </c>
    </row>
    <row r="4" spans="1:11" ht="13" x14ac:dyDescent="0.25">
      <c r="A4" s="96" t="s">
        <v>57</v>
      </c>
      <c r="B4" s="104">
        <v>52</v>
      </c>
      <c r="C4" s="104">
        <v>30</v>
      </c>
      <c r="D4" s="105">
        <v>-22</v>
      </c>
      <c r="E4" s="106">
        <v>-0.42307692307692307</v>
      </c>
      <c r="F4" s="107">
        <v>872</v>
      </c>
      <c r="G4" s="104">
        <v>181</v>
      </c>
      <c r="H4" s="105">
        <v>-691</v>
      </c>
      <c r="I4" s="106">
        <v>-0.79243119266055051</v>
      </c>
    </row>
    <row r="5" spans="1:11" ht="13" x14ac:dyDescent="0.25">
      <c r="A5" s="96" t="s">
        <v>44</v>
      </c>
      <c r="B5" s="104">
        <v>11</v>
      </c>
      <c r="C5" s="104">
        <v>13</v>
      </c>
      <c r="D5" s="105">
        <v>2</v>
      </c>
      <c r="E5" s="106">
        <v>0.18181818181818182</v>
      </c>
      <c r="F5" s="107">
        <v>408</v>
      </c>
      <c r="G5" s="104">
        <v>364</v>
      </c>
      <c r="H5" s="105">
        <v>-44</v>
      </c>
      <c r="I5" s="106">
        <v>-0.10784313725490197</v>
      </c>
    </row>
    <row r="6" spans="1:11" ht="13" x14ac:dyDescent="0.25">
      <c r="A6" s="96" t="s">
        <v>45</v>
      </c>
      <c r="B6" s="104">
        <v>2919</v>
      </c>
      <c r="C6" s="104">
        <v>2193</v>
      </c>
      <c r="D6" s="105">
        <v>-726</v>
      </c>
      <c r="E6" s="106">
        <v>-0.24871531346351491</v>
      </c>
      <c r="F6" s="107">
        <v>9982</v>
      </c>
      <c r="G6" s="104">
        <v>7763</v>
      </c>
      <c r="H6" s="105">
        <v>-2219</v>
      </c>
      <c r="I6" s="106">
        <v>-0.22230014025245443</v>
      </c>
    </row>
    <row r="7" spans="1:11" ht="26" x14ac:dyDescent="0.25">
      <c r="A7" s="96" t="s">
        <v>46</v>
      </c>
      <c r="B7" s="104">
        <v>12</v>
      </c>
      <c r="C7" s="104">
        <v>70</v>
      </c>
      <c r="D7" s="105">
        <v>58</v>
      </c>
      <c r="E7" s="106">
        <v>4.833333333333333</v>
      </c>
      <c r="F7" s="107">
        <v>607</v>
      </c>
      <c r="G7" s="104">
        <v>515</v>
      </c>
      <c r="H7" s="105">
        <v>-92</v>
      </c>
      <c r="I7" s="106">
        <v>-0.1515650741350906</v>
      </c>
    </row>
    <row r="8" spans="1:11" ht="26" x14ac:dyDescent="0.25">
      <c r="A8" s="96" t="s">
        <v>37</v>
      </c>
      <c r="B8" s="104">
        <v>53</v>
      </c>
      <c r="C8" s="104">
        <v>74</v>
      </c>
      <c r="D8" s="105">
        <v>21</v>
      </c>
      <c r="E8" s="106">
        <v>0.39622641509433965</v>
      </c>
      <c r="F8" s="107">
        <v>3796</v>
      </c>
      <c r="G8" s="104">
        <v>4068</v>
      </c>
      <c r="H8" s="105">
        <v>272</v>
      </c>
      <c r="I8" s="106">
        <v>7.1654373024236037E-2</v>
      </c>
    </row>
    <row r="9" spans="1:11" ht="13" x14ac:dyDescent="0.25">
      <c r="A9" s="96" t="s">
        <v>47</v>
      </c>
      <c r="B9" s="104">
        <v>2111</v>
      </c>
      <c r="C9" s="104">
        <v>2012</v>
      </c>
      <c r="D9" s="105">
        <v>-99</v>
      </c>
      <c r="E9" s="106">
        <v>-4.6897205116058743E-2</v>
      </c>
      <c r="F9" s="107">
        <v>6917</v>
      </c>
      <c r="G9" s="104">
        <v>6982</v>
      </c>
      <c r="H9" s="105">
        <v>65</v>
      </c>
      <c r="I9" s="106">
        <v>9.3971374873500074E-3</v>
      </c>
    </row>
    <row r="10" spans="1:11" ht="26" x14ac:dyDescent="0.25">
      <c r="A10" s="96" t="s">
        <v>39</v>
      </c>
      <c r="B10" s="104">
        <v>12627</v>
      </c>
      <c r="C10" s="104">
        <v>12143</v>
      </c>
      <c r="D10" s="105">
        <v>-484</v>
      </c>
      <c r="E10" s="106">
        <v>-3.8330561495208679E-2</v>
      </c>
      <c r="F10" s="107">
        <v>27341</v>
      </c>
      <c r="G10" s="104">
        <v>30239</v>
      </c>
      <c r="H10" s="105">
        <v>2898</v>
      </c>
      <c r="I10" s="106">
        <v>0.1059946600343806</v>
      </c>
    </row>
    <row r="11" spans="1:11" ht="13" x14ac:dyDescent="0.25">
      <c r="A11" s="96" t="s">
        <v>48</v>
      </c>
      <c r="B11" s="104">
        <v>747</v>
      </c>
      <c r="C11" s="104">
        <v>823</v>
      </c>
      <c r="D11" s="105">
        <v>76</v>
      </c>
      <c r="E11" s="106">
        <v>0.10174029451137885</v>
      </c>
      <c r="F11" s="107">
        <v>8471</v>
      </c>
      <c r="G11" s="104">
        <v>8768</v>
      </c>
      <c r="H11" s="105">
        <v>297</v>
      </c>
      <c r="I11" s="106">
        <v>3.5060795655766731E-2</v>
      </c>
    </row>
    <row r="12" spans="1:11" ht="26" x14ac:dyDescent="0.25">
      <c r="A12" s="96" t="s">
        <v>40</v>
      </c>
      <c r="B12" s="104">
        <v>1511</v>
      </c>
      <c r="C12" s="104">
        <v>1939</v>
      </c>
      <c r="D12" s="105">
        <v>428</v>
      </c>
      <c r="E12" s="106">
        <v>0.28325612177365983</v>
      </c>
      <c r="F12" s="107">
        <v>5328</v>
      </c>
      <c r="G12" s="104">
        <v>8823</v>
      </c>
      <c r="H12" s="105">
        <v>3495</v>
      </c>
      <c r="I12" s="106">
        <v>0.65596846846846846</v>
      </c>
    </row>
    <row r="13" spans="1:11" ht="13" x14ac:dyDescent="0.25">
      <c r="A13" s="96" t="s">
        <v>49</v>
      </c>
      <c r="B13" s="104">
        <v>807</v>
      </c>
      <c r="C13" s="104">
        <v>811</v>
      </c>
      <c r="D13" s="105">
        <v>4</v>
      </c>
      <c r="E13" s="106">
        <v>4.9566294919454771E-3</v>
      </c>
      <c r="F13" s="107">
        <v>2467</v>
      </c>
      <c r="G13" s="104">
        <v>2261</v>
      </c>
      <c r="H13" s="105">
        <v>-206</v>
      </c>
      <c r="I13" s="106">
        <v>-8.3502229428455615E-2</v>
      </c>
    </row>
    <row r="14" spans="1:11" ht="13" x14ac:dyDescent="0.25">
      <c r="A14" s="96" t="s">
        <v>41</v>
      </c>
      <c r="B14" s="104">
        <v>792</v>
      </c>
      <c r="C14" s="104">
        <v>967</v>
      </c>
      <c r="D14" s="105">
        <v>175</v>
      </c>
      <c r="E14" s="106">
        <v>0.22095959595959597</v>
      </c>
      <c r="F14" s="107">
        <v>10458</v>
      </c>
      <c r="G14" s="104">
        <v>2499</v>
      </c>
      <c r="H14" s="105">
        <v>-7959</v>
      </c>
      <c r="I14" s="106">
        <v>-0.76104417670682734</v>
      </c>
    </row>
    <row r="15" spans="1:11" ht="13" x14ac:dyDescent="0.25">
      <c r="A15" s="96" t="s">
        <v>42</v>
      </c>
      <c r="B15" s="104">
        <v>584</v>
      </c>
      <c r="C15" s="104">
        <v>1088</v>
      </c>
      <c r="D15" s="105">
        <v>504</v>
      </c>
      <c r="E15" s="106">
        <v>0.86301369863013699</v>
      </c>
      <c r="F15" s="107">
        <v>864</v>
      </c>
      <c r="G15" s="104">
        <v>1413</v>
      </c>
      <c r="H15" s="105">
        <v>549</v>
      </c>
      <c r="I15" s="106">
        <v>0.63541666666666663</v>
      </c>
    </row>
    <row r="16" spans="1:11" ht="13" x14ac:dyDescent="0.25">
      <c r="A16" s="96" t="s">
        <v>43</v>
      </c>
      <c r="B16" s="104">
        <v>5797</v>
      </c>
      <c r="C16" s="104">
        <v>7098</v>
      </c>
      <c r="D16" s="105">
        <v>1301</v>
      </c>
      <c r="E16" s="106">
        <v>0.22442642746248059</v>
      </c>
      <c r="F16" s="107">
        <v>8326</v>
      </c>
      <c r="G16" s="104">
        <v>10193</v>
      </c>
      <c r="H16" s="105">
        <v>1867</v>
      </c>
      <c r="I16" s="106">
        <v>0.22423732884938746</v>
      </c>
    </row>
    <row r="17" spans="1:9" ht="26" x14ac:dyDescent="0.25">
      <c r="A17" s="96" t="s">
        <v>50</v>
      </c>
      <c r="B17" s="104">
        <v>968</v>
      </c>
      <c r="C17" s="104">
        <v>1192</v>
      </c>
      <c r="D17" s="105">
        <v>224</v>
      </c>
      <c r="E17" s="106">
        <v>0.23140495867768596</v>
      </c>
      <c r="F17" s="107">
        <v>8828</v>
      </c>
      <c r="G17" s="104">
        <v>12291</v>
      </c>
      <c r="H17" s="105">
        <v>3463</v>
      </c>
      <c r="I17" s="106">
        <v>0.39227458087902128</v>
      </c>
    </row>
    <row r="18" spans="1:9" ht="13" x14ac:dyDescent="0.25">
      <c r="A18" s="96" t="s">
        <v>51</v>
      </c>
      <c r="B18" s="104">
        <v>265</v>
      </c>
      <c r="C18" s="104">
        <v>263</v>
      </c>
      <c r="D18" s="105">
        <v>-2</v>
      </c>
      <c r="E18" s="106">
        <v>-7.5471698113207548E-3</v>
      </c>
      <c r="F18" s="107">
        <v>1002</v>
      </c>
      <c r="G18" s="104">
        <v>1370</v>
      </c>
      <c r="H18" s="105">
        <v>368</v>
      </c>
      <c r="I18" s="106">
        <v>0.36726546906187624</v>
      </c>
    </row>
    <row r="19" spans="1:9" ht="13" x14ac:dyDescent="0.25">
      <c r="A19" s="96" t="s">
        <v>52</v>
      </c>
      <c r="B19" s="104">
        <v>2228</v>
      </c>
      <c r="C19" s="104">
        <v>3155</v>
      </c>
      <c r="D19" s="105">
        <v>927</v>
      </c>
      <c r="E19" s="106">
        <v>0.41606822262118492</v>
      </c>
      <c r="F19" s="107">
        <v>5328</v>
      </c>
      <c r="G19" s="104">
        <v>12275</v>
      </c>
      <c r="H19" s="105">
        <v>6947</v>
      </c>
      <c r="I19" s="106">
        <v>1.3038663663663663</v>
      </c>
    </row>
    <row r="20" spans="1:9" ht="26" x14ac:dyDescent="0.25">
      <c r="A20" s="96" t="s">
        <v>53</v>
      </c>
      <c r="B20" s="104">
        <v>441</v>
      </c>
      <c r="C20" s="104">
        <v>566</v>
      </c>
      <c r="D20" s="105">
        <v>125</v>
      </c>
      <c r="E20" s="106">
        <v>0.28344671201814059</v>
      </c>
      <c r="F20" s="107">
        <v>1289</v>
      </c>
      <c r="G20" s="104">
        <v>2801</v>
      </c>
      <c r="H20" s="105">
        <v>1512</v>
      </c>
      <c r="I20" s="106">
        <v>1.1730023273855703</v>
      </c>
    </row>
    <row r="21" spans="1:9" ht="13" x14ac:dyDescent="0.25">
      <c r="A21" s="96" t="s">
        <v>54</v>
      </c>
      <c r="B21" s="104">
        <v>1787</v>
      </c>
      <c r="C21" s="104">
        <v>1510</v>
      </c>
      <c r="D21" s="105">
        <v>-277</v>
      </c>
      <c r="E21" s="106">
        <v>-0.15500839395635144</v>
      </c>
      <c r="F21" s="107">
        <v>2834</v>
      </c>
      <c r="G21" s="104">
        <v>3069</v>
      </c>
      <c r="H21" s="105">
        <v>235</v>
      </c>
      <c r="I21" s="106">
        <v>8.2921665490472835E-2</v>
      </c>
    </row>
    <row r="22" spans="1:9" ht="13" x14ac:dyDescent="0.25">
      <c r="A22" s="97" t="s">
        <v>36</v>
      </c>
      <c r="B22" s="108">
        <v>33712</v>
      </c>
      <c r="C22" s="108">
        <v>35947</v>
      </c>
      <c r="D22" s="109">
        <v>2235</v>
      </c>
      <c r="E22" s="110">
        <v>6.6296867584242997E-2</v>
      </c>
      <c r="F22" s="111">
        <v>105118</v>
      </c>
      <c r="G22" s="108">
        <v>115875</v>
      </c>
      <c r="H22" s="109">
        <v>10757</v>
      </c>
      <c r="I22" s="110">
        <v>0.10233261667839952</v>
      </c>
    </row>
    <row r="23" spans="1:9" ht="13" x14ac:dyDescent="0.3">
      <c r="A23" s="98"/>
      <c r="B23" s="98"/>
      <c r="C23" s="98"/>
      <c r="D23" s="98"/>
      <c r="E23" s="98"/>
      <c r="F23" s="98"/>
      <c r="G23" s="98"/>
      <c r="H23" s="98"/>
      <c r="I23" s="98"/>
    </row>
    <row r="24" spans="1:9" ht="67.5" customHeight="1" x14ac:dyDescent="0.25">
      <c r="A24" s="162" t="s">
        <v>55</v>
      </c>
      <c r="B24" s="162"/>
      <c r="C24" s="162"/>
      <c r="D24" s="162"/>
      <c r="E24" s="162"/>
      <c r="F24" s="162"/>
      <c r="G24" s="162"/>
      <c r="H24" s="162"/>
      <c r="I24" s="162"/>
    </row>
    <row r="25" spans="1:9" ht="13" x14ac:dyDescent="0.3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3" x14ac:dyDescent="0.3">
      <c r="A26" s="85" t="s">
        <v>23</v>
      </c>
      <c r="B26" s="27"/>
      <c r="C26" s="27"/>
      <c r="D26" s="27"/>
      <c r="E26" s="27"/>
      <c r="F26" s="27"/>
      <c r="G26" s="27"/>
      <c r="H26" s="27"/>
      <c r="I26" s="27"/>
    </row>
  </sheetData>
  <mergeCells count="4">
    <mergeCell ref="A24:I24"/>
    <mergeCell ref="A1:I1"/>
    <mergeCell ref="B2:E2"/>
    <mergeCell ref="F2:I2"/>
  </mergeCells>
  <hyperlinks>
    <hyperlink ref="K1" location="INDICE!A1" display="Torna all'indice" xr:uid="{00000000-0004-0000-0A00-000000000000}"/>
  </hyperlinks>
  <pageMargins left="0.39370078740157483" right="0.39370078740157483" top="0.39370078740157483" bottom="0.39370078740157483" header="0.39370078740157483" footer="0"/>
  <pageSetup paperSize="9" orientation="portrait" r:id="rId1"/>
  <ignoredErrors>
    <ignoredError sqref="B3:I2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6933C"/>
  </sheetPr>
  <dimension ref="A1:K18"/>
  <sheetViews>
    <sheetView showGridLines="0" workbookViewId="0">
      <selection activeCell="B3" sqref="B3:I14"/>
    </sheetView>
  </sheetViews>
  <sheetFormatPr defaultRowHeight="12.5" x14ac:dyDescent="0.25"/>
  <cols>
    <col min="1" max="1" width="35.7265625" customWidth="1"/>
    <col min="2" max="9" width="8.54296875" customWidth="1"/>
  </cols>
  <sheetData>
    <row r="1" spans="1:11" ht="54" customHeight="1" x14ac:dyDescent="0.25">
      <c r="A1" s="159" t="s">
        <v>190</v>
      </c>
      <c r="B1" s="159"/>
      <c r="C1" s="159"/>
      <c r="D1" s="159"/>
      <c r="E1" s="159"/>
      <c r="F1" s="159"/>
      <c r="G1" s="159"/>
      <c r="H1" s="159"/>
      <c r="I1" s="159"/>
      <c r="J1" s="136"/>
      <c r="K1" s="137" t="s">
        <v>178</v>
      </c>
    </row>
    <row r="2" spans="1:11" s="56" customFormat="1" ht="18" customHeight="1" x14ac:dyDescent="0.25">
      <c r="A2" s="93"/>
      <c r="B2" s="163" t="s">
        <v>31</v>
      </c>
      <c r="C2" s="163"/>
      <c r="D2" s="163"/>
      <c r="E2" s="163"/>
      <c r="F2" s="164" t="s">
        <v>32</v>
      </c>
      <c r="G2" s="163"/>
      <c r="H2" s="163"/>
      <c r="I2" s="163"/>
    </row>
    <row r="3" spans="1:11" s="56" customFormat="1" ht="15" customHeight="1" x14ac:dyDescent="0.25">
      <c r="A3" s="93"/>
      <c r="B3" s="94" t="s">
        <v>34</v>
      </c>
      <c r="C3" s="94" t="s">
        <v>35</v>
      </c>
      <c r="D3" s="95" t="s">
        <v>98</v>
      </c>
      <c r="E3" s="94" t="s">
        <v>99</v>
      </c>
      <c r="F3" s="99" t="s">
        <v>34</v>
      </c>
      <c r="G3" s="94" t="s">
        <v>35</v>
      </c>
      <c r="H3" s="95" t="s">
        <v>98</v>
      </c>
      <c r="I3" s="94" t="s">
        <v>99</v>
      </c>
    </row>
    <row r="4" spans="1:11" s="56" customFormat="1" ht="26" x14ac:dyDescent="0.25">
      <c r="A4" s="112" t="s">
        <v>37</v>
      </c>
      <c r="B4" s="104">
        <v>1</v>
      </c>
      <c r="C4" s="104">
        <v>1</v>
      </c>
      <c r="D4" s="114" t="s">
        <v>100</v>
      </c>
      <c r="E4" s="114" t="s">
        <v>100</v>
      </c>
      <c r="F4" s="107">
        <v>5</v>
      </c>
      <c r="G4" s="104">
        <v>188</v>
      </c>
      <c r="H4" s="105">
        <v>183</v>
      </c>
      <c r="I4" s="106">
        <v>36.6</v>
      </c>
    </row>
    <row r="5" spans="1:11" s="56" customFormat="1" ht="13" x14ac:dyDescent="0.25">
      <c r="A5" s="112" t="s">
        <v>41</v>
      </c>
      <c r="B5" s="104" t="s">
        <v>22</v>
      </c>
      <c r="C5" s="104">
        <v>1</v>
      </c>
      <c r="D5" s="104" t="s">
        <v>22</v>
      </c>
      <c r="E5" s="104" t="s">
        <v>22</v>
      </c>
      <c r="F5" s="107" t="s">
        <v>22</v>
      </c>
      <c r="G5" s="104">
        <v>61</v>
      </c>
      <c r="H5" s="104" t="s">
        <v>22</v>
      </c>
      <c r="I5" s="104" t="s">
        <v>22</v>
      </c>
    </row>
    <row r="6" spans="1:11" s="56" customFormat="1" ht="13" x14ac:dyDescent="0.25">
      <c r="A6" s="112" t="s">
        <v>42</v>
      </c>
      <c r="B6" s="104">
        <v>1</v>
      </c>
      <c r="C6" s="104">
        <v>1</v>
      </c>
      <c r="D6" s="114" t="s">
        <v>100</v>
      </c>
      <c r="E6" s="114" t="s">
        <v>100</v>
      </c>
      <c r="F6" s="107">
        <v>102</v>
      </c>
      <c r="G6" s="104">
        <v>147</v>
      </c>
      <c r="H6" s="105">
        <v>45</v>
      </c>
      <c r="I6" s="106">
        <v>0.44117647058823528</v>
      </c>
    </row>
    <row r="7" spans="1:11" s="56" customFormat="1" ht="13" x14ac:dyDescent="0.25">
      <c r="A7" s="112" t="s">
        <v>43</v>
      </c>
      <c r="B7" s="104">
        <v>5</v>
      </c>
      <c r="C7" s="104">
        <v>2</v>
      </c>
      <c r="D7" s="105">
        <v>-3</v>
      </c>
      <c r="E7" s="106">
        <v>-0.6</v>
      </c>
      <c r="F7" s="107">
        <v>428</v>
      </c>
      <c r="G7" s="104">
        <v>340</v>
      </c>
      <c r="H7" s="105">
        <v>-88</v>
      </c>
      <c r="I7" s="106">
        <v>-0.20560747663551401</v>
      </c>
    </row>
    <row r="8" spans="1:11" s="56" customFormat="1" ht="26" x14ac:dyDescent="0.25">
      <c r="A8" s="112" t="s">
        <v>50</v>
      </c>
      <c r="B8" s="104">
        <v>1</v>
      </c>
      <c r="C8" s="104" t="s">
        <v>22</v>
      </c>
      <c r="D8" s="104" t="s">
        <v>22</v>
      </c>
      <c r="E8" s="104" t="s">
        <v>22</v>
      </c>
      <c r="F8" s="107">
        <v>24</v>
      </c>
      <c r="G8" s="104" t="s">
        <v>22</v>
      </c>
      <c r="H8" s="104" t="s">
        <v>22</v>
      </c>
      <c r="I8" s="104" t="s">
        <v>22</v>
      </c>
    </row>
    <row r="9" spans="1:11" s="56" customFormat="1" ht="26" x14ac:dyDescent="0.25">
      <c r="A9" s="112" t="s">
        <v>56</v>
      </c>
      <c r="B9" s="104">
        <v>7</v>
      </c>
      <c r="C9" s="104">
        <v>12</v>
      </c>
      <c r="D9" s="105">
        <v>5</v>
      </c>
      <c r="E9" s="106">
        <v>0.7142857142857143</v>
      </c>
      <c r="F9" s="107">
        <v>25218</v>
      </c>
      <c r="G9" s="104">
        <v>28246</v>
      </c>
      <c r="H9" s="105">
        <v>3028</v>
      </c>
      <c r="I9" s="106">
        <v>0.12007296375604727</v>
      </c>
    </row>
    <row r="10" spans="1:11" s="56" customFormat="1" ht="13" x14ac:dyDescent="0.25">
      <c r="A10" s="112" t="s">
        <v>51</v>
      </c>
      <c r="B10" s="104">
        <v>2</v>
      </c>
      <c r="C10" s="104">
        <v>2</v>
      </c>
      <c r="D10" s="105">
        <v>0</v>
      </c>
      <c r="E10" s="106">
        <v>0</v>
      </c>
      <c r="F10" s="107">
        <v>4495</v>
      </c>
      <c r="G10" s="104">
        <v>3594</v>
      </c>
      <c r="H10" s="105">
        <v>-901</v>
      </c>
      <c r="I10" s="106">
        <v>-0.20044493882091213</v>
      </c>
    </row>
    <row r="11" spans="1:11" s="56" customFormat="1" ht="13" x14ac:dyDescent="0.25">
      <c r="A11" s="112" t="s">
        <v>52</v>
      </c>
      <c r="B11" s="104">
        <v>29</v>
      </c>
      <c r="C11" s="104">
        <v>4</v>
      </c>
      <c r="D11" s="105">
        <v>-25</v>
      </c>
      <c r="E11" s="106">
        <v>-0.86206896551724133</v>
      </c>
      <c r="F11" s="107">
        <v>14654</v>
      </c>
      <c r="G11" s="104">
        <v>13167</v>
      </c>
      <c r="H11" s="105">
        <v>-1487</v>
      </c>
      <c r="I11" s="106">
        <v>-0.10147400027296301</v>
      </c>
    </row>
    <row r="12" spans="1:11" s="56" customFormat="1" ht="26" x14ac:dyDescent="0.25">
      <c r="A12" s="112" t="s">
        <v>53</v>
      </c>
      <c r="B12" s="104">
        <v>1</v>
      </c>
      <c r="C12" s="104">
        <v>4</v>
      </c>
      <c r="D12" s="105">
        <v>3</v>
      </c>
      <c r="E12" s="106">
        <v>3</v>
      </c>
      <c r="F12" s="107">
        <v>496</v>
      </c>
      <c r="G12" s="104">
        <v>390</v>
      </c>
      <c r="H12" s="105">
        <v>-106</v>
      </c>
      <c r="I12" s="106">
        <v>-0.21370967741935484</v>
      </c>
    </row>
    <row r="13" spans="1:11" s="56" customFormat="1" ht="13" x14ac:dyDescent="0.25">
      <c r="A13" s="112" t="s">
        <v>54</v>
      </c>
      <c r="B13" s="104">
        <v>29</v>
      </c>
      <c r="C13" s="104">
        <v>23</v>
      </c>
      <c r="D13" s="105">
        <v>-6</v>
      </c>
      <c r="E13" s="106">
        <v>-0.20689655172413793</v>
      </c>
      <c r="F13" s="107">
        <v>341</v>
      </c>
      <c r="G13" s="104">
        <v>55</v>
      </c>
      <c r="H13" s="105">
        <v>-286</v>
      </c>
      <c r="I13" s="106">
        <v>-0.83870967741935487</v>
      </c>
    </row>
    <row r="14" spans="1:11" s="56" customFormat="1" ht="13" x14ac:dyDescent="0.25">
      <c r="A14" s="113" t="s">
        <v>36</v>
      </c>
      <c r="B14" s="115">
        <v>76</v>
      </c>
      <c r="C14" s="115">
        <v>50</v>
      </c>
      <c r="D14" s="115">
        <v>-26</v>
      </c>
      <c r="E14" s="116">
        <v>-0.34210526315789475</v>
      </c>
      <c r="F14" s="117">
        <v>45763</v>
      </c>
      <c r="G14" s="115">
        <v>46188</v>
      </c>
      <c r="H14" s="115">
        <v>425</v>
      </c>
      <c r="I14" s="116">
        <v>9.2869785634683046E-3</v>
      </c>
    </row>
    <row r="15" spans="1:11" s="56" customFormat="1" ht="13" x14ac:dyDescent="0.3">
      <c r="A15" s="27"/>
      <c r="B15" s="27"/>
      <c r="C15" s="27"/>
      <c r="D15" s="27"/>
      <c r="E15" s="27"/>
      <c r="F15" s="27"/>
      <c r="G15" s="27"/>
      <c r="H15" s="27"/>
      <c r="I15" s="27"/>
    </row>
    <row r="16" spans="1:11" s="56" customFormat="1" ht="13" x14ac:dyDescent="0.3">
      <c r="A16" s="85" t="s">
        <v>23</v>
      </c>
      <c r="B16" s="27"/>
      <c r="C16" s="27"/>
      <c r="D16" s="27"/>
      <c r="E16" s="27"/>
      <c r="F16" s="27"/>
      <c r="G16" s="27"/>
      <c r="H16" s="27"/>
      <c r="I16" s="27"/>
    </row>
    <row r="18" spans="2:2" x14ac:dyDescent="0.25">
      <c r="B18" s="9"/>
    </row>
  </sheetData>
  <mergeCells count="3">
    <mergeCell ref="A1:I1"/>
    <mergeCell ref="B2:E2"/>
    <mergeCell ref="F2:I2"/>
  </mergeCells>
  <hyperlinks>
    <hyperlink ref="K1" location="INDICE!A1" display="Torna all'indice" xr:uid="{00000000-0004-0000-0B00-000000000000}"/>
  </hyperlinks>
  <pageMargins left="0.39370078740157483" right="0.39370078740157483" top="0.39370078740157483" bottom="0.39370078740157483" header="0.39370078740157483" footer="0"/>
  <pageSetup paperSize="9" orientation="portrait" r:id="rId1"/>
  <ignoredErrors>
    <ignoredError sqref="B3:I1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6933C"/>
  </sheetPr>
  <dimension ref="A1:K20"/>
  <sheetViews>
    <sheetView showGridLines="0" workbookViewId="0">
      <selection activeCell="B3" sqref="B3:I16"/>
    </sheetView>
  </sheetViews>
  <sheetFormatPr defaultRowHeight="12.5" x14ac:dyDescent="0.25"/>
  <cols>
    <col min="1" max="1" width="35.7265625" customWidth="1"/>
    <col min="2" max="9" width="7.7265625" customWidth="1"/>
  </cols>
  <sheetData>
    <row r="1" spans="1:11" ht="54" customHeight="1" x14ac:dyDescent="0.25">
      <c r="A1" s="159" t="s">
        <v>192</v>
      </c>
      <c r="B1" s="159"/>
      <c r="C1" s="159"/>
      <c r="D1" s="159"/>
      <c r="E1" s="159"/>
      <c r="F1" s="159"/>
      <c r="G1" s="159"/>
      <c r="H1" s="159"/>
      <c r="I1" s="159"/>
      <c r="J1" s="136"/>
      <c r="K1" s="137" t="s">
        <v>178</v>
      </c>
    </row>
    <row r="2" spans="1:11" s="8" customFormat="1" ht="18" customHeight="1" x14ac:dyDescent="0.25">
      <c r="A2" s="103"/>
      <c r="B2" s="163" t="s">
        <v>31</v>
      </c>
      <c r="C2" s="163"/>
      <c r="D2" s="163"/>
      <c r="E2" s="163"/>
      <c r="F2" s="164" t="s">
        <v>32</v>
      </c>
      <c r="G2" s="163"/>
      <c r="H2" s="163"/>
      <c r="I2" s="163"/>
    </row>
    <row r="3" spans="1:11" ht="15" customHeight="1" x14ac:dyDescent="0.25">
      <c r="A3" s="93"/>
      <c r="B3" s="100" t="s">
        <v>34</v>
      </c>
      <c r="C3" s="100" t="s">
        <v>35</v>
      </c>
      <c r="D3" s="101" t="s">
        <v>98</v>
      </c>
      <c r="E3" s="100" t="s">
        <v>99</v>
      </c>
      <c r="F3" s="102" t="s">
        <v>34</v>
      </c>
      <c r="G3" s="100" t="s">
        <v>35</v>
      </c>
      <c r="H3" s="101" t="s">
        <v>98</v>
      </c>
      <c r="I3" s="100" t="s">
        <v>99</v>
      </c>
    </row>
    <row r="4" spans="1:11" ht="13" x14ac:dyDescent="0.25">
      <c r="A4" s="96" t="s">
        <v>57</v>
      </c>
      <c r="B4" s="104">
        <v>2</v>
      </c>
      <c r="C4" s="104">
        <v>1</v>
      </c>
      <c r="D4" s="105">
        <v>-1</v>
      </c>
      <c r="E4" s="106">
        <v>-0.5</v>
      </c>
      <c r="F4" s="107">
        <v>25</v>
      </c>
      <c r="G4" s="104">
        <v>2</v>
      </c>
      <c r="H4" s="105">
        <v>-23</v>
      </c>
      <c r="I4" s="106">
        <v>-0.92</v>
      </c>
    </row>
    <row r="5" spans="1:11" ht="26" x14ac:dyDescent="0.25">
      <c r="A5" s="96" t="s">
        <v>37</v>
      </c>
      <c r="B5" s="104" t="s">
        <v>22</v>
      </c>
      <c r="C5" s="104">
        <v>1</v>
      </c>
      <c r="D5" s="104" t="s">
        <v>22</v>
      </c>
      <c r="E5" s="104" t="s">
        <v>22</v>
      </c>
      <c r="F5" s="107" t="s">
        <v>22</v>
      </c>
      <c r="G5" s="104" t="s">
        <v>22</v>
      </c>
      <c r="H5" s="104" t="s">
        <v>22</v>
      </c>
      <c r="I5" s="104" t="s">
        <v>22</v>
      </c>
    </row>
    <row r="6" spans="1:11" ht="26" x14ac:dyDescent="0.25">
      <c r="A6" s="96" t="s">
        <v>39</v>
      </c>
      <c r="B6" s="104">
        <v>1</v>
      </c>
      <c r="C6" s="104" t="s">
        <v>22</v>
      </c>
      <c r="D6" s="104" t="s">
        <v>22</v>
      </c>
      <c r="E6" s="104" t="s">
        <v>22</v>
      </c>
      <c r="F6" s="107" t="s">
        <v>22</v>
      </c>
      <c r="G6" s="104" t="s">
        <v>22</v>
      </c>
      <c r="H6" s="104" t="s">
        <v>22</v>
      </c>
      <c r="I6" s="104" t="s">
        <v>22</v>
      </c>
    </row>
    <row r="7" spans="1:11" ht="26" x14ac:dyDescent="0.25">
      <c r="A7" s="96" t="s">
        <v>40</v>
      </c>
      <c r="B7" s="104">
        <v>3</v>
      </c>
      <c r="C7" s="104" t="s">
        <v>22</v>
      </c>
      <c r="D7" s="104" t="s">
        <v>22</v>
      </c>
      <c r="E7" s="104" t="s">
        <v>22</v>
      </c>
      <c r="F7" s="107">
        <v>6</v>
      </c>
      <c r="G7" s="104" t="s">
        <v>22</v>
      </c>
      <c r="H7" s="104" t="s">
        <v>22</v>
      </c>
      <c r="I7" s="104" t="s">
        <v>22</v>
      </c>
    </row>
    <row r="8" spans="1:11" ht="13" x14ac:dyDescent="0.25">
      <c r="A8" s="96" t="s">
        <v>49</v>
      </c>
      <c r="B8" s="104">
        <v>6</v>
      </c>
      <c r="C8" s="104">
        <v>3</v>
      </c>
      <c r="D8" s="105">
        <v>-3</v>
      </c>
      <c r="E8" s="106">
        <v>-0.5</v>
      </c>
      <c r="F8" s="107">
        <v>26</v>
      </c>
      <c r="G8" s="104">
        <v>1</v>
      </c>
      <c r="H8" s="105">
        <v>-25</v>
      </c>
      <c r="I8" s="106">
        <v>-0.96153846153846156</v>
      </c>
    </row>
    <row r="9" spans="1:11" ht="13" x14ac:dyDescent="0.25">
      <c r="A9" s="96" t="s">
        <v>41</v>
      </c>
      <c r="B9" s="104">
        <v>2</v>
      </c>
      <c r="C9" s="104">
        <v>1</v>
      </c>
      <c r="D9" s="105">
        <v>-1</v>
      </c>
      <c r="E9" s="106">
        <v>-0.5</v>
      </c>
      <c r="F9" s="107">
        <v>26</v>
      </c>
      <c r="G9" s="104">
        <v>11</v>
      </c>
      <c r="H9" s="105">
        <v>-15</v>
      </c>
      <c r="I9" s="106">
        <v>-0.57692307692307687</v>
      </c>
    </row>
    <row r="10" spans="1:11" ht="13" x14ac:dyDescent="0.25">
      <c r="A10" s="96" t="s">
        <v>43</v>
      </c>
      <c r="B10" s="104">
        <v>43</v>
      </c>
      <c r="C10" s="104">
        <v>57</v>
      </c>
      <c r="D10" s="105">
        <v>14</v>
      </c>
      <c r="E10" s="106">
        <v>0.32558139534883723</v>
      </c>
      <c r="F10" s="107">
        <v>139</v>
      </c>
      <c r="G10" s="104">
        <v>40</v>
      </c>
      <c r="H10" s="105">
        <v>-99</v>
      </c>
      <c r="I10" s="106">
        <v>-0.71223021582733814</v>
      </c>
    </row>
    <row r="11" spans="1:11" ht="26" x14ac:dyDescent="0.25">
      <c r="A11" s="96" t="s">
        <v>50</v>
      </c>
      <c r="B11" s="104">
        <v>1</v>
      </c>
      <c r="C11" s="104" t="s">
        <v>22</v>
      </c>
      <c r="D11" s="104" t="s">
        <v>22</v>
      </c>
      <c r="E11" s="104" t="s">
        <v>22</v>
      </c>
      <c r="F11" s="107" t="s">
        <v>22</v>
      </c>
      <c r="G11" s="104" t="s">
        <v>22</v>
      </c>
      <c r="H11" s="104" t="s">
        <v>22</v>
      </c>
      <c r="I11" s="104" t="s">
        <v>22</v>
      </c>
    </row>
    <row r="12" spans="1:11" ht="13" x14ac:dyDescent="0.25">
      <c r="A12" s="96" t="s">
        <v>51</v>
      </c>
      <c r="B12" s="104">
        <v>242</v>
      </c>
      <c r="C12" s="104">
        <v>222</v>
      </c>
      <c r="D12" s="105">
        <v>-20</v>
      </c>
      <c r="E12" s="106">
        <v>-8.2644628099173556E-2</v>
      </c>
      <c r="F12" s="107">
        <v>3698</v>
      </c>
      <c r="G12" s="104">
        <v>4593</v>
      </c>
      <c r="H12" s="105">
        <v>895</v>
      </c>
      <c r="I12" s="106">
        <v>0.24202271498107084</v>
      </c>
    </row>
    <row r="13" spans="1:11" ht="13" x14ac:dyDescent="0.25">
      <c r="A13" s="96" t="s">
        <v>52</v>
      </c>
      <c r="B13" s="104">
        <v>273</v>
      </c>
      <c r="C13" s="104">
        <v>343</v>
      </c>
      <c r="D13" s="105">
        <v>70</v>
      </c>
      <c r="E13" s="106">
        <v>0.25641025641025639</v>
      </c>
      <c r="F13" s="107">
        <v>1764</v>
      </c>
      <c r="G13" s="104">
        <v>1946</v>
      </c>
      <c r="H13" s="105">
        <v>182</v>
      </c>
      <c r="I13" s="106">
        <v>0.10317460317460317</v>
      </c>
    </row>
    <row r="14" spans="1:11" ht="26" x14ac:dyDescent="0.25">
      <c r="A14" s="96" t="s">
        <v>53</v>
      </c>
      <c r="B14" s="104">
        <v>564</v>
      </c>
      <c r="C14" s="104">
        <v>1060</v>
      </c>
      <c r="D14" s="105">
        <v>496</v>
      </c>
      <c r="E14" s="106">
        <v>0.87943262411347523</v>
      </c>
      <c r="F14" s="107">
        <v>586</v>
      </c>
      <c r="G14" s="104">
        <v>621</v>
      </c>
      <c r="H14" s="105">
        <v>35</v>
      </c>
      <c r="I14" s="106">
        <v>5.9726962457337884E-2</v>
      </c>
    </row>
    <row r="15" spans="1:11" ht="13" x14ac:dyDescent="0.25">
      <c r="A15" s="96" t="s">
        <v>54</v>
      </c>
      <c r="B15" s="104">
        <v>944</v>
      </c>
      <c r="C15" s="104">
        <v>732</v>
      </c>
      <c r="D15" s="105">
        <v>-212</v>
      </c>
      <c r="E15" s="106">
        <v>-0.22457627118644069</v>
      </c>
      <c r="F15" s="107">
        <v>808</v>
      </c>
      <c r="G15" s="104">
        <v>825</v>
      </c>
      <c r="H15" s="105">
        <v>17</v>
      </c>
      <c r="I15" s="106">
        <v>2.1039603960396041E-2</v>
      </c>
    </row>
    <row r="16" spans="1:11" ht="13" x14ac:dyDescent="0.25">
      <c r="A16" s="97" t="s">
        <v>36</v>
      </c>
      <c r="B16" s="108">
        <v>2081</v>
      </c>
      <c r="C16" s="108">
        <v>2420</v>
      </c>
      <c r="D16" s="109">
        <v>339</v>
      </c>
      <c r="E16" s="110">
        <v>0.16290245074483423</v>
      </c>
      <c r="F16" s="111">
        <v>7078</v>
      </c>
      <c r="G16" s="108">
        <v>8039</v>
      </c>
      <c r="H16" s="109">
        <v>961</v>
      </c>
      <c r="I16" s="110">
        <v>0.13577281717999434</v>
      </c>
    </row>
    <row r="17" spans="1:9" ht="13" x14ac:dyDescent="0.3">
      <c r="A17" s="98"/>
      <c r="B17" s="98"/>
      <c r="C17" s="98"/>
      <c r="D17" s="98"/>
      <c r="E17" s="98"/>
      <c r="F17" s="98"/>
      <c r="G17" s="98"/>
      <c r="H17" s="98"/>
      <c r="I17" s="98"/>
    </row>
    <row r="18" spans="1:9" ht="13" x14ac:dyDescent="0.25">
      <c r="A18" s="162" t="s">
        <v>55</v>
      </c>
      <c r="B18" s="162"/>
      <c r="C18" s="162"/>
      <c r="D18" s="162"/>
      <c r="E18" s="162"/>
      <c r="F18" s="162"/>
      <c r="G18" s="162"/>
      <c r="H18" s="162"/>
      <c r="I18" s="162"/>
    </row>
    <row r="19" spans="1:9" ht="13" x14ac:dyDescent="0.3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3" x14ac:dyDescent="0.3">
      <c r="A20" s="85" t="s">
        <v>23</v>
      </c>
      <c r="B20" s="27"/>
      <c r="C20" s="27"/>
      <c r="D20" s="27"/>
      <c r="E20" s="27"/>
      <c r="F20" s="27"/>
      <c r="G20" s="27"/>
      <c r="H20" s="27"/>
      <c r="I20" s="27"/>
    </row>
  </sheetData>
  <mergeCells count="4">
    <mergeCell ref="A1:I1"/>
    <mergeCell ref="B2:E2"/>
    <mergeCell ref="F2:I2"/>
    <mergeCell ref="A18:I18"/>
  </mergeCells>
  <hyperlinks>
    <hyperlink ref="K1" location="INDICE!A1" display="Torna all'indice" xr:uid="{00000000-0004-0000-0C00-000000000000}"/>
  </hyperlinks>
  <pageMargins left="0.39370078740157483" right="0.39370078740157483" top="0.39370078740157483" bottom="0.39370078740157483" header="0.39370078740157483" footer="0"/>
  <pageSetup paperSize="9" orientation="portrait" r:id="rId1"/>
  <ignoredErrors>
    <ignoredError sqref="B3:I16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6933C"/>
  </sheetPr>
  <dimension ref="A1:M12"/>
  <sheetViews>
    <sheetView showGridLines="0" workbookViewId="0">
      <selection sqref="A1:K1"/>
    </sheetView>
  </sheetViews>
  <sheetFormatPr defaultRowHeight="12.5" x14ac:dyDescent="0.25"/>
  <cols>
    <col min="1" max="1" width="17.7265625" customWidth="1"/>
    <col min="2" max="11" width="9.7265625" customWidth="1"/>
  </cols>
  <sheetData>
    <row r="1" spans="1:13" ht="36" customHeight="1" x14ac:dyDescent="0.25">
      <c r="A1" s="159" t="s">
        <v>131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36"/>
      <c r="M1" s="137" t="s">
        <v>178</v>
      </c>
    </row>
    <row r="2" spans="1:13" ht="30" customHeight="1" x14ac:dyDescent="0.25">
      <c r="A2" s="118" t="s">
        <v>58</v>
      </c>
      <c r="B2" s="119" t="s">
        <v>101</v>
      </c>
      <c r="C2" s="119" t="s">
        <v>102</v>
      </c>
      <c r="D2" s="119" t="s">
        <v>103</v>
      </c>
      <c r="E2" s="119" t="s">
        <v>104</v>
      </c>
      <c r="F2" s="119" t="s">
        <v>105</v>
      </c>
      <c r="G2" s="119" t="s">
        <v>106</v>
      </c>
      <c r="H2" s="119" t="s">
        <v>107</v>
      </c>
      <c r="I2" s="119" t="s">
        <v>108</v>
      </c>
      <c r="J2" s="119" t="s">
        <v>109</v>
      </c>
      <c r="K2" s="119" t="s">
        <v>36</v>
      </c>
    </row>
    <row r="3" spans="1:13" ht="12.75" customHeight="1" x14ac:dyDescent="0.25">
      <c r="A3" s="167" t="s">
        <v>59</v>
      </c>
      <c r="B3" s="122">
        <v>17</v>
      </c>
      <c r="C3" s="122">
        <v>272</v>
      </c>
      <c r="D3" s="122">
        <v>139</v>
      </c>
      <c r="E3" s="122">
        <v>97</v>
      </c>
      <c r="F3" s="122">
        <v>37</v>
      </c>
      <c r="G3" s="122">
        <v>14</v>
      </c>
      <c r="H3" s="122">
        <v>18</v>
      </c>
      <c r="I3" s="122">
        <v>2</v>
      </c>
      <c r="J3" s="122">
        <v>3</v>
      </c>
      <c r="K3" s="122">
        <v>599</v>
      </c>
      <c r="M3" s="9"/>
    </row>
    <row r="4" spans="1:13" ht="12.75" customHeight="1" x14ac:dyDescent="0.25">
      <c r="A4" s="168"/>
      <c r="B4" s="123">
        <v>2.8380634390651086E-2</v>
      </c>
      <c r="C4" s="123">
        <v>0.45409015025041738</v>
      </c>
      <c r="D4" s="123">
        <v>0.23205342237061768</v>
      </c>
      <c r="E4" s="123">
        <v>0.16193656093489148</v>
      </c>
      <c r="F4" s="123">
        <v>6.1769616026711188E-2</v>
      </c>
      <c r="G4" s="123">
        <v>2.337228714524207E-2</v>
      </c>
      <c r="H4" s="123">
        <v>3.0050083472454091E-2</v>
      </c>
      <c r="I4" s="123">
        <v>3.3388981636060101E-3</v>
      </c>
      <c r="J4" s="123">
        <v>5.008347245409015E-3</v>
      </c>
      <c r="K4" s="123">
        <v>1</v>
      </c>
    </row>
    <row r="5" spans="1:13" ht="12.75" customHeight="1" x14ac:dyDescent="0.25">
      <c r="A5" s="165" t="s">
        <v>60</v>
      </c>
      <c r="B5" s="124">
        <v>136</v>
      </c>
      <c r="C5" s="124">
        <v>13210</v>
      </c>
      <c r="D5" s="124">
        <v>7162</v>
      </c>
      <c r="E5" s="124">
        <v>7967</v>
      </c>
      <c r="F5" s="124">
        <v>4403</v>
      </c>
      <c r="G5" s="124">
        <v>3011</v>
      </c>
      <c r="H5" s="124">
        <v>2093</v>
      </c>
      <c r="I5" s="124">
        <v>627</v>
      </c>
      <c r="J5" s="124">
        <v>278</v>
      </c>
      <c r="K5" s="124">
        <v>38887</v>
      </c>
    </row>
    <row r="6" spans="1:13" ht="12.75" customHeight="1" x14ac:dyDescent="0.25">
      <c r="A6" s="168"/>
      <c r="B6" s="123">
        <v>3.49731272661815E-3</v>
      </c>
      <c r="C6" s="123">
        <v>0.33970221410754237</v>
      </c>
      <c r="D6" s="123">
        <v>0.18417465991205287</v>
      </c>
      <c r="E6" s="123">
        <v>0.20487566538946178</v>
      </c>
      <c r="F6" s="123">
        <v>0.11322549952426261</v>
      </c>
      <c r="G6" s="123">
        <v>7.7429475145935664E-2</v>
      </c>
      <c r="H6" s="123">
        <v>5.3822614241263146E-2</v>
      </c>
      <c r="I6" s="123">
        <v>1.6123640291099854E-2</v>
      </c>
      <c r="J6" s="123">
        <v>7.1489186617635717E-3</v>
      </c>
      <c r="K6" s="123">
        <v>1</v>
      </c>
    </row>
    <row r="7" spans="1:13" ht="12.75" customHeight="1" x14ac:dyDescent="0.25">
      <c r="A7" s="165" t="s">
        <v>61</v>
      </c>
      <c r="B7" s="124">
        <v>628</v>
      </c>
      <c r="C7" s="124">
        <v>71630</v>
      </c>
      <c r="D7" s="124">
        <v>44901</v>
      </c>
      <c r="E7" s="124">
        <v>49601</v>
      </c>
      <c r="F7" s="124">
        <v>23526</v>
      </c>
      <c r="G7" s="124">
        <v>14569</v>
      </c>
      <c r="H7" s="124">
        <v>10275</v>
      </c>
      <c r="I7" s="124">
        <v>3158</v>
      </c>
      <c r="J7" s="124">
        <v>1389</v>
      </c>
      <c r="K7" s="124">
        <v>219677</v>
      </c>
    </row>
    <row r="8" spans="1:13" ht="12.75" customHeight="1" x14ac:dyDescent="0.25">
      <c r="A8" s="168"/>
      <c r="B8" s="123">
        <v>2.8587426084660662E-3</v>
      </c>
      <c r="C8" s="123">
        <v>0.32606963860577121</v>
      </c>
      <c r="D8" s="123">
        <v>0.20439554436741217</v>
      </c>
      <c r="E8" s="123">
        <v>0.22579059255179196</v>
      </c>
      <c r="F8" s="123">
        <v>0.10709359650759979</v>
      </c>
      <c r="G8" s="123">
        <v>6.632009723366579E-2</v>
      </c>
      <c r="H8" s="123">
        <v>4.6773217041383486E-2</v>
      </c>
      <c r="I8" s="123">
        <v>1.4375651524738594E-2</v>
      </c>
      <c r="J8" s="123">
        <v>6.3229195591709645E-3</v>
      </c>
      <c r="K8" s="123">
        <v>1</v>
      </c>
    </row>
    <row r="9" spans="1:13" ht="12.75" customHeight="1" x14ac:dyDescent="0.25">
      <c r="A9" s="165" t="s">
        <v>62</v>
      </c>
      <c r="B9" s="124">
        <v>5294</v>
      </c>
      <c r="C9" s="124">
        <v>493326</v>
      </c>
      <c r="D9" s="124">
        <v>326032</v>
      </c>
      <c r="E9" s="124">
        <v>357668</v>
      </c>
      <c r="F9" s="124">
        <v>186145</v>
      </c>
      <c r="G9" s="124">
        <v>120115</v>
      </c>
      <c r="H9" s="124">
        <v>87602</v>
      </c>
      <c r="I9" s="124">
        <v>29214</v>
      </c>
      <c r="J9" s="124">
        <v>15488</v>
      </c>
      <c r="K9" s="124">
        <v>1620884</v>
      </c>
    </row>
    <row r="10" spans="1:13" ht="12.75" customHeight="1" x14ac:dyDescent="0.25">
      <c r="A10" s="166"/>
      <c r="B10" s="125">
        <v>3.2661189819876068E-3</v>
      </c>
      <c r="C10" s="125">
        <v>0.30435614146354706</v>
      </c>
      <c r="D10" s="125">
        <v>0.20114456062247515</v>
      </c>
      <c r="E10" s="125">
        <v>0.22066230526058619</v>
      </c>
      <c r="F10" s="125">
        <v>0.11484165430715584</v>
      </c>
      <c r="G10" s="125">
        <v>7.4104624390147603E-2</v>
      </c>
      <c r="H10" s="125">
        <v>5.4045816973947551E-2</v>
      </c>
      <c r="I10" s="125">
        <v>1.8023498288588201E-2</v>
      </c>
      <c r="J10" s="125">
        <v>9.5552797115648E-3</v>
      </c>
      <c r="K10" s="125">
        <v>1</v>
      </c>
    </row>
    <row r="11" spans="1:13" ht="12.75" customHeight="1" x14ac:dyDescent="0.3">
      <c r="A11" s="84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3" ht="12.75" customHeight="1" x14ac:dyDescent="0.3">
      <c r="A12" s="85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</sheetData>
  <mergeCells count="5">
    <mergeCell ref="A9:A10"/>
    <mergeCell ref="A1:K1"/>
    <mergeCell ref="A3:A4"/>
    <mergeCell ref="A5:A6"/>
    <mergeCell ref="A7:A8"/>
  </mergeCells>
  <hyperlinks>
    <hyperlink ref="M1" location="INDICE!A1" display="Torna all'indice" xr:uid="{00000000-0004-0000-0D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6933C"/>
  </sheetPr>
  <dimension ref="A1:M13"/>
  <sheetViews>
    <sheetView showGridLines="0" workbookViewId="0">
      <selection activeCell="B3" sqref="B3:K10"/>
    </sheetView>
  </sheetViews>
  <sheetFormatPr defaultRowHeight="12.5" x14ac:dyDescent="0.25"/>
  <cols>
    <col min="1" max="1" width="17.7265625" customWidth="1"/>
    <col min="2" max="11" width="9.7265625" customWidth="1"/>
  </cols>
  <sheetData>
    <row r="1" spans="1:13" ht="36" customHeight="1" x14ac:dyDescent="0.25">
      <c r="A1" s="159" t="s">
        <v>132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36"/>
      <c r="M1" s="137" t="s">
        <v>178</v>
      </c>
    </row>
    <row r="2" spans="1:13" s="55" customFormat="1" ht="30" customHeight="1" x14ac:dyDescent="0.25">
      <c r="A2" s="118" t="s">
        <v>58</v>
      </c>
      <c r="B2" s="119" t="s">
        <v>101</v>
      </c>
      <c r="C2" s="119" t="s">
        <v>102</v>
      </c>
      <c r="D2" s="119" t="s">
        <v>103</v>
      </c>
      <c r="E2" s="119" t="s">
        <v>104</v>
      </c>
      <c r="F2" s="119" t="s">
        <v>105</v>
      </c>
      <c r="G2" s="119" t="s">
        <v>106</v>
      </c>
      <c r="H2" s="119" t="s">
        <v>107</v>
      </c>
      <c r="I2" s="119" t="s">
        <v>108</v>
      </c>
      <c r="J2" s="119" t="s">
        <v>109</v>
      </c>
      <c r="K2" s="119" t="s">
        <v>36</v>
      </c>
    </row>
    <row r="3" spans="1:13" ht="12.75" customHeight="1" x14ac:dyDescent="0.25">
      <c r="A3" s="167" t="s">
        <v>59</v>
      </c>
      <c r="B3" s="122">
        <v>5</v>
      </c>
      <c r="C3" s="122">
        <v>263</v>
      </c>
      <c r="D3" s="122">
        <v>147</v>
      </c>
      <c r="E3" s="122">
        <v>103</v>
      </c>
      <c r="F3" s="122">
        <v>39</v>
      </c>
      <c r="G3" s="122">
        <v>16</v>
      </c>
      <c r="H3" s="122">
        <v>19</v>
      </c>
      <c r="I3" s="122">
        <v>4</v>
      </c>
      <c r="J3" s="122">
        <v>3</v>
      </c>
      <c r="K3" s="122">
        <v>599</v>
      </c>
    </row>
    <row r="4" spans="1:13" ht="12.75" customHeight="1" x14ac:dyDescent="0.25">
      <c r="A4" s="168"/>
      <c r="B4" s="123">
        <v>8.3472454090150246E-3</v>
      </c>
      <c r="C4" s="123">
        <v>0.43906510851419034</v>
      </c>
      <c r="D4" s="123">
        <v>0.24540901502504173</v>
      </c>
      <c r="E4" s="123">
        <v>0.17195325542570952</v>
      </c>
      <c r="F4" s="123">
        <v>6.5108514190317199E-2</v>
      </c>
      <c r="G4" s="123">
        <v>2.6711185308848081E-2</v>
      </c>
      <c r="H4" s="123">
        <v>3.1719532554257093E-2</v>
      </c>
      <c r="I4" s="123">
        <v>6.6777963272120202E-3</v>
      </c>
      <c r="J4" s="123">
        <v>5.008347245409015E-3</v>
      </c>
      <c r="K4" s="123">
        <v>1</v>
      </c>
    </row>
    <row r="5" spans="1:13" ht="12.75" customHeight="1" x14ac:dyDescent="0.25">
      <c r="A5" s="165" t="s">
        <v>60</v>
      </c>
      <c r="B5" s="124">
        <v>86</v>
      </c>
      <c r="C5" s="124">
        <v>11912</v>
      </c>
      <c r="D5" s="124">
        <v>7384</v>
      </c>
      <c r="E5" s="124">
        <v>8521</v>
      </c>
      <c r="F5" s="124">
        <v>4615</v>
      </c>
      <c r="G5" s="124">
        <v>3129</v>
      </c>
      <c r="H5" s="124">
        <v>2194</v>
      </c>
      <c r="I5" s="124">
        <v>711</v>
      </c>
      <c r="J5" s="124">
        <v>335</v>
      </c>
      <c r="K5" s="124">
        <v>38887</v>
      </c>
    </row>
    <row r="6" spans="1:13" ht="12.75" customHeight="1" x14ac:dyDescent="0.25">
      <c r="A6" s="168"/>
      <c r="B6" s="123">
        <v>2.211535988890889E-3</v>
      </c>
      <c r="C6" s="123">
        <v>0.30632344999614269</v>
      </c>
      <c r="D6" s="123">
        <v>0.1898835086275619</v>
      </c>
      <c r="E6" s="123">
        <v>0.21912207164347983</v>
      </c>
      <c r="F6" s="123">
        <v>0.1186771928922262</v>
      </c>
      <c r="G6" s="123">
        <v>8.0463908246971999E-2</v>
      </c>
      <c r="H6" s="123">
        <v>5.6419883251472215E-2</v>
      </c>
      <c r="I6" s="123">
        <v>1.8283745210481653E-2</v>
      </c>
      <c r="J6" s="123">
        <v>8.6147041427726487E-3</v>
      </c>
      <c r="K6" s="123">
        <v>1</v>
      </c>
    </row>
    <row r="7" spans="1:13" ht="12.75" customHeight="1" x14ac:dyDescent="0.25">
      <c r="A7" s="165" t="s">
        <v>61</v>
      </c>
      <c r="B7" s="124">
        <v>347</v>
      </c>
      <c r="C7" s="124">
        <v>62237</v>
      </c>
      <c r="D7" s="124">
        <v>46627</v>
      </c>
      <c r="E7" s="124">
        <v>52983</v>
      </c>
      <c r="F7" s="124">
        <v>25444</v>
      </c>
      <c r="G7" s="124">
        <v>15689</v>
      </c>
      <c r="H7" s="124">
        <v>11074</v>
      </c>
      <c r="I7" s="124">
        <v>3601</v>
      </c>
      <c r="J7" s="124">
        <v>1675</v>
      </c>
      <c r="K7" s="124">
        <v>219677</v>
      </c>
    </row>
    <row r="8" spans="1:13" ht="12.75" customHeight="1" x14ac:dyDescent="0.25">
      <c r="A8" s="168"/>
      <c r="B8" s="123">
        <v>1.5795918553148487E-3</v>
      </c>
      <c r="C8" s="123">
        <v>0.28331140720239262</v>
      </c>
      <c r="D8" s="123">
        <v>0.21225253440278227</v>
      </c>
      <c r="E8" s="123">
        <v>0.24118592296872227</v>
      </c>
      <c r="F8" s="123">
        <v>0.11582459702199138</v>
      </c>
      <c r="G8" s="123">
        <v>7.1418491694624386E-2</v>
      </c>
      <c r="H8" s="123">
        <v>5.0410375232728052E-2</v>
      </c>
      <c r="I8" s="123">
        <v>1.6392248619564179E-2</v>
      </c>
      <c r="J8" s="123">
        <v>7.6248310018800329E-3</v>
      </c>
      <c r="K8" s="123">
        <v>1</v>
      </c>
    </row>
    <row r="9" spans="1:13" ht="12.75" customHeight="1" x14ac:dyDescent="0.25">
      <c r="A9" s="165" t="s">
        <v>62</v>
      </c>
      <c r="B9" s="124">
        <v>1656</v>
      </c>
      <c r="C9" s="124">
        <v>405667</v>
      </c>
      <c r="D9" s="124">
        <v>325015</v>
      </c>
      <c r="E9" s="124">
        <v>380917</v>
      </c>
      <c r="F9" s="124">
        <v>206089</v>
      </c>
      <c r="G9" s="124">
        <v>139232</v>
      </c>
      <c r="H9" s="124">
        <v>104609</v>
      </c>
      <c r="I9" s="124">
        <v>35974</v>
      </c>
      <c r="J9" s="124">
        <v>21725</v>
      </c>
      <c r="K9" s="124">
        <v>1620884</v>
      </c>
    </row>
    <row r="10" spans="1:13" ht="12.75" customHeight="1" x14ac:dyDescent="0.25">
      <c r="A10" s="166"/>
      <c r="B10" s="125">
        <v>1.0216647212261951E-3</v>
      </c>
      <c r="C10" s="125">
        <v>0.2502751584937602</v>
      </c>
      <c r="D10" s="125">
        <v>0.20051712522302645</v>
      </c>
      <c r="E10" s="125">
        <v>0.23500571293195566</v>
      </c>
      <c r="F10" s="125">
        <v>0.12714605116714089</v>
      </c>
      <c r="G10" s="125">
        <v>8.5898805836814973E-2</v>
      </c>
      <c r="H10" s="125">
        <v>6.4538239627265126E-2</v>
      </c>
      <c r="I10" s="125">
        <v>2.2194062005670978E-2</v>
      </c>
      <c r="J10" s="125">
        <v>1.3403179993139546E-2</v>
      </c>
      <c r="K10" s="125">
        <v>1</v>
      </c>
    </row>
    <row r="11" spans="1:13" ht="12.75" customHeight="1" x14ac:dyDescent="0.3">
      <c r="A11" s="84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3" ht="12.75" customHeight="1" x14ac:dyDescent="0.3">
      <c r="A12" s="85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3" x14ac:dyDescent="0.2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</sheetData>
  <mergeCells count="5">
    <mergeCell ref="A1:K1"/>
    <mergeCell ref="A3:A4"/>
    <mergeCell ref="A5:A6"/>
    <mergeCell ref="A7:A8"/>
    <mergeCell ref="A9:A10"/>
  </mergeCells>
  <hyperlinks>
    <hyperlink ref="M1" location="INDICE!A1" display="Torna all'indice" xr:uid="{00000000-0004-0000-0E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6933C"/>
  </sheetPr>
  <dimension ref="A1:M13"/>
  <sheetViews>
    <sheetView showGridLines="0" workbookViewId="0">
      <selection activeCell="B4" sqref="B4:K11"/>
    </sheetView>
  </sheetViews>
  <sheetFormatPr defaultRowHeight="12.5" x14ac:dyDescent="0.25"/>
  <cols>
    <col min="1" max="1" width="17.7265625" customWidth="1"/>
    <col min="2" max="11" width="10.7265625" customWidth="1"/>
  </cols>
  <sheetData>
    <row r="1" spans="1:13" ht="36" customHeight="1" x14ac:dyDescent="0.25">
      <c r="A1" s="159" t="s">
        <v>133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36"/>
      <c r="M1" s="137" t="s">
        <v>178</v>
      </c>
    </row>
    <row r="2" spans="1:13" ht="30" customHeight="1" x14ac:dyDescent="0.25">
      <c r="A2" s="173" t="s">
        <v>63</v>
      </c>
      <c r="B2" s="169" t="s">
        <v>110</v>
      </c>
      <c r="C2" s="171" t="s">
        <v>64</v>
      </c>
      <c r="D2" s="171"/>
      <c r="E2" s="169" t="s">
        <v>65</v>
      </c>
      <c r="F2" s="128" t="s">
        <v>66</v>
      </c>
      <c r="G2" s="169" t="s">
        <v>67</v>
      </c>
      <c r="H2" s="169" t="s">
        <v>68</v>
      </c>
      <c r="I2" s="169" t="s">
        <v>69</v>
      </c>
      <c r="J2" s="169" t="s">
        <v>70</v>
      </c>
      <c r="K2" s="169" t="s">
        <v>36</v>
      </c>
    </row>
    <row r="3" spans="1:13" ht="84" customHeight="1" x14ac:dyDescent="0.25">
      <c r="A3" s="171"/>
      <c r="B3" s="170"/>
      <c r="C3" s="77" t="s">
        <v>71</v>
      </c>
      <c r="D3" s="77" t="s">
        <v>72</v>
      </c>
      <c r="E3" s="170"/>
      <c r="F3" s="77" t="s">
        <v>73</v>
      </c>
      <c r="G3" s="170"/>
      <c r="H3" s="170"/>
      <c r="I3" s="170"/>
      <c r="J3" s="170"/>
      <c r="K3" s="170"/>
    </row>
    <row r="4" spans="1:13" ht="12.75" customHeight="1" x14ac:dyDescent="0.25">
      <c r="A4" s="167" t="s">
        <v>59</v>
      </c>
      <c r="B4" s="122">
        <v>577</v>
      </c>
      <c r="C4" s="122">
        <v>3</v>
      </c>
      <c r="D4" s="122">
        <v>4</v>
      </c>
      <c r="E4" s="122">
        <v>7</v>
      </c>
      <c r="F4" s="122">
        <v>3</v>
      </c>
      <c r="G4" s="122">
        <v>1</v>
      </c>
      <c r="H4" s="122" t="s">
        <v>38</v>
      </c>
      <c r="I4" s="122">
        <v>4</v>
      </c>
      <c r="J4" s="122" t="s">
        <v>38</v>
      </c>
      <c r="K4" s="122">
        <v>599</v>
      </c>
    </row>
    <row r="5" spans="1:13" ht="12.75" customHeight="1" x14ac:dyDescent="0.25">
      <c r="A5" s="168"/>
      <c r="B5" s="123">
        <v>0.96327212020033393</v>
      </c>
      <c r="C5" s="123">
        <v>5.008347245409015E-3</v>
      </c>
      <c r="D5" s="123">
        <v>6.6777963272120202E-3</v>
      </c>
      <c r="E5" s="123">
        <v>1.1686143572621035E-2</v>
      </c>
      <c r="F5" s="123">
        <v>5.008347245409015E-3</v>
      </c>
      <c r="G5" s="123">
        <v>1.6694490818030051E-3</v>
      </c>
      <c r="H5" s="123" t="s">
        <v>38</v>
      </c>
      <c r="I5" s="123">
        <v>6.6777963272120202E-3</v>
      </c>
      <c r="J5" s="123" t="s">
        <v>38</v>
      </c>
      <c r="K5" s="123">
        <v>1</v>
      </c>
    </row>
    <row r="6" spans="1:13" ht="12.75" customHeight="1" x14ac:dyDescent="0.25">
      <c r="A6" s="165" t="s">
        <v>60</v>
      </c>
      <c r="B6" s="124">
        <v>38553</v>
      </c>
      <c r="C6" s="124">
        <v>89</v>
      </c>
      <c r="D6" s="124">
        <v>67</v>
      </c>
      <c r="E6" s="124">
        <v>68</v>
      </c>
      <c r="F6" s="124">
        <v>64</v>
      </c>
      <c r="G6" s="124">
        <v>7</v>
      </c>
      <c r="H6" s="124">
        <v>20</v>
      </c>
      <c r="I6" s="124">
        <v>17</v>
      </c>
      <c r="J6" s="124">
        <v>2</v>
      </c>
      <c r="K6" s="124">
        <v>38887</v>
      </c>
    </row>
    <row r="7" spans="1:13" ht="12.75" customHeight="1" x14ac:dyDescent="0.25">
      <c r="A7" s="168"/>
      <c r="B7" s="123">
        <v>0.99141101139198184</v>
      </c>
      <c r="C7" s="123">
        <v>2.2886825931545248E-3</v>
      </c>
      <c r="D7" s="123">
        <v>1.7229408285545297E-3</v>
      </c>
      <c r="E7" s="123">
        <v>1.748656363309075E-3</v>
      </c>
      <c r="F7" s="123">
        <v>1.6457942242908941E-3</v>
      </c>
      <c r="G7" s="123">
        <v>1.8000874328181655E-4</v>
      </c>
      <c r="H7" s="123">
        <v>5.1431069509090446E-4</v>
      </c>
      <c r="I7" s="123">
        <v>4.3716409082726875E-4</v>
      </c>
      <c r="J7" s="123">
        <v>5.1431069509090442E-5</v>
      </c>
      <c r="K7" s="123">
        <v>1</v>
      </c>
    </row>
    <row r="8" spans="1:13" ht="12.75" customHeight="1" x14ac:dyDescent="0.25">
      <c r="A8" s="165" t="s">
        <v>61</v>
      </c>
      <c r="B8" s="126" t="s">
        <v>22</v>
      </c>
      <c r="C8" s="126" t="s">
        <v>22</v>
      </c>
      <c r="D8" s="126" t="s">
        <v>22</v>
      </c>
      <c r="E8" s="126" t="s">
        <v>22</v>
      </c>
      <c r="F8" s="126" t="s">
        <v>22</v>
      </c>
      <c r="G8" s="126" t="s">
        <v>22</v>
      </c>
      <c r="H8" s="126" t="s">
        <v>22</v>
      </c>
      <c r="I8" s="126" t="s">
        <v>22</v>
      </c>
      <c r="J8" s="126" t="s">
        <v>22</v>
      </c>
      <c r="K8" s="126" t="s">
        <v>22</v>
      </c>
    </row>
    <row r="9" spans="1:13" ht="12.75" customHeight="1" x14ac:dyDescent="0.25">
      <c r="A9" s="168"/>
      <c r="B9" s="127" t="s">
        <v>22</v>
      </c>
      <c r="C9" s="127" t="s">
        <v>22</v>
      </c>
      <c r="D9" s="127" t="s">
        <v>22</v>
      </c>
      <c r="E9" s="127" t="s">
        <v>22</v>
      </c>
      <c r="F9" s="127" t="s">
        <v>22</v>
      </c>
      <c r="G9" s="127" t="s">
        <v>22</v>
      </c>
      <c r="H9" s="127" t="s">
        <v>22</v>
      </c>
      <c r="I9" s="127" t="s">
        <v>22</v>
      </c>
      <c r="J9" s="127" t="s">
        <v>22</v>
      </c>
      <c r="K9" s="127" t="s">
        <v>22</v>
      </c>
    </row>
    <row r="10" spans="1:13" ht="12.75" customHeight="1" x14ac:dyDescent="0.25">
      <c r="A10" s="172" t="s">
        <v>62</v>
      </c>
      <c r="B10" s="124">
        <v>1557881</v>
      </c>
      <c r="C10" s="124">
        <v>41686</v>
      </c>
      <c r="D10" s="124">
        <v>6087</v>
      </c>
      <c r="E10" s="124">
        <v>7734</v>
      </c>
      <c r="F10" s="124">
        <v>3007</v>
      </c>
      <c r="G10" s="124">
        <v>943</v>
      </c>
      <c r="H10" s="124">
        <v>2233</v>
      </c>
      <c r="I10" s="124">
        <v>1074</v>
      </c>
      <c r="J10" s="124">
        <v>239</v>
      </c>
      <c r="K10" s="124">
        <v>1620884</v>
      </c>
    </row>
    <row r="11" spans="1:13" ht="12.75" customHeight="1" x14ac:dyDescent="0.25">
      <c r="A11" s="166"/>
      <c r="B11" s="125">
        <v>0.96113046954624759</v>
      </c>
      <c r="C11" s="125">
        <v>2.571806495714684E-2</v>
      </c>
      <c r="D11" s="125">
        <v>3.7553581872607788E-3</v>
      </c>
      <c r="E11" s="125">
        <v>4.7714703828281354E-3</v>
      </c>
      <c r="F11" s="125">
        <v>1.8551605173473241E-3</v>
      </c>
      <c r="G11" s="125">
        <v>5.8178129958713892E-4</v>
      </c>
      <c r="H11" s="125">
        <v>1.3776433106872546E-3</v>
      </c>
      <c r="I11" s="125">
        <v>6.6260139528800336E-4</v>
      </c>
      <c r="J11" s="125">
        <v>1.4745040360692068E-4</v>
      </c>
      <c r="K11" s="125">
        <v>1</v>
      </c>
    </row>
    <row r="12" spans="1:13" ht="12.75" customHeight="1" x14ac:dyDescent="0.3">
      <c r="A12" s="84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3" ht="12.75" customHeight="1" x14ac:dyDescent="0.3">
      <c r="A13" s="85" t="s">
        <v>23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</sheetData>
  <mergeCells count="14">
    <mergeCell ref="A6:A7"/>
    <mergeCell ref="A8:A9"/>
    <mergeCell ref="A10:A11"/>
    <mergeCell ref="A2:A3"/>
    <mergeCell ref="B2:B3"/>
    <mergeCell ref="A1:K1"/>
    <mergeCell ref="A4:A5"/>
    <mergeCell ref="E2:E3"/>
    <mergeCell ref="G2:G3"/>
    <mergeCell ref="C2:D2"/>
    <mergeCell ref="H2:H3"/>
    <mergeCell ref="I2:I3"/>
    <mergeCell ref="J2:J3"/>
    <mergeCell ref="K2:K3"/>
  </mergeCells>
  <hyperlinks>
    <hyperlink ref="M1" location="INDICE!A1" display="Torna all'indice" xr:uid="{00000000-0004-0000-0F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76933C"/>
  </sheetPr>
  <dimension ref="A1:G12"/>
  <sheetViews>
    <sheetView showGridLines="0" workbookViewId="0">
      <selection activeCell="B3" sqref="B3:E10"/>
    </sheetView>
  </sheetViews>
  <sheetFormatPr defaultRowHeight="12.5" x14ac:dyDescent="0.25"/>
  <cols>
    <col min="1" max="1" width="17.7265625" customWidth="1"/>
    <col min="2" max="5" width="18.1796875" customWidth="1"/>
  </cols>
  <sheetData>
    <row r="1" spans="1:7" ht="36" customHeight="1" x14ac:dyDescent="0.25">
      <c r="A1" s="159" t="s">
        <v>134</v>
      </c>
      <c r="B1" s="159"/>
      <c r="C1" s="159"/>
      <c r="D1" s="159"/>
      <c r="E1" s="159"/>
      <c r="F1" s="136"/>
      <c r="G1" s="137" t="s">
        <v>178</v>
      </c>
    </row>
    <row r="2" spans="1:7" ht="30" customHeight="1" x14ac:dyDescent="0.25">
      <c r="A2" s="120" t="s">
        <v>74</v>
      </c>
      <c r="B2" s="121" t="s">
        <v>75</v>
      </c>
      <c r="C2" s="121" t="s">
        <v>76</v>
      </c>
      <c r="D2" s="121" t="s">
        <v>77</v>
      </c>
      <c r="E2" s="121" t="s">
        <v>36</v>
      </c>
    </row>
    <row r="3" spans="1:7" ht="12.75" customHeight="1" x14ac:dyDescent="0.25">
      <c r="A3" s="167" t="s">
        <v>59</v>
      </c>
      <c r="B3" s="122">
        <v>558</v>
      </c>
      <c r="C3" s="122">
        <v>40</v>
      </c>
      <c r="D3" s="122">
        <v>1</v>
      </c>
      <c r="E3" s="122">
        <v>599</v>
      </c>
    </row>
    <row r="4" spans="1:7" ht="12.75" customHeight="1" x14ac:dyDescent="0.25">
      <c r="A4" s="168"/>
      <c r="B4" s="123">
        <v>0.93155258764607685</v>
      </c>
      <c r="C4" s="123">
        <v>6.6777963272120197E-2</v>
      </c>
      <c r="D4" s="123">
        <v>1.6694490818030051E-3</v>
      </c>
      <c r="E4" s="123">
        <v>1</v>
      </c>
    </row>
    <row r="5" spans="1:7" ht="12.75" customHeight="1" x14ac:dyDescent="0.25">
      <c r="A5" s="165" t="s">
        <v>60</v>
      </c>
      <c r="B5" s="124">
        <v>36943</v>
      </c>
      <c r="C5" s="124">
        <v>1855</v>
      </c>
      <c r="D5" s="124">
        <v>89</v>
      </c>
      <c r="E5" s="124">
        <v>38887</v>
      </c>
    </row>
    <row r="6" spans="1:7" ht="12.75" customHeight="1" x14ac:dyDescent="0.25">
      <c r="A6" s="168"/>
      <c r="B6" s="123">
        <v>0.95000900043716408</v>
      </c>
      <c r="C6" s="123">
        <v>4.7702316969681385E-2</v>
      </c>
      <c r="D6" s="123">
        <v>2.2886825931545248E-3</v>
      </c>
      <c r="E6" s="123">
        <v>1</v>
      </c>
    </row>
    <row r="7" spans="1:7" ht="12.75" customHeight="1" x14ac:dyDescent="0.25">
      <c r="A7" s="165" t="s">
        <v>61</v>
      </c>
      <c r="B7" s="124">
        <v>207234</v>
      </c>
      <c r="C7" s="124">
        <v>12004</v>
      </c>
      <c r="D7" s="124">
        <v>439</v>
      </c>
      <c r="E7" s="124">
        <v>219677</v>
      </c>
    </row>
    <row r="8" spans="1:7" ht="12.75" customHeight="1" x14ac:dyDescent="0.25">
      <c r="A8" s="168"/>
      <c r="B8" s="123">
        <v>0.94335774796633243</v>
      </c>
      <c r="C8" s="123">
        <v>5.4643863490488311E-2</v>
      </c>
      <c r="D8" s="123">
        <v>1.9983885431793043E-3</v>
      </c>
      <c r="E8" s="123">
        <v>1</v>
      </c>
    </row>
    <row r="9" spans="1:7" ht="12.75" customHeight="1" x14ac:dyDescent="0.25">
      <c r="A9" s="165" t="s">
        <v>62</v>
      </c>
      <c r="B9" s="124">
        <v>1546507</v>
      </c>
      <c r="C9" s="124">
        <v>66490</v>
      </c>
      <c r="D9" s="124">
        <v>7887</v>
      </c>
      <c r="E9" s="124">
        <v>1620884</v>
      </c>
    </row>
    <row r="10" spans="1:7" ht="12.75" customHeight="1" x14ac:dyDescent="0.25">
      <c r="A10" s="166"/>
      <c r="B10" s="125">
        <v>0.95411331100806718</v>
      </c>
      <c r="C10" s="125">
        <v>4.1020825672904417E-2</v>
      </c>
      <c r="D10" s="125">
        <v>4.8658633190283816E-3</v>
      </c>
      <c r="E10" s="125">
        <v>1</v>
      </c>
    </row>
    <row r="11" spans="1:7" ht="12.75" customHeight="1" x14ac:dyDescent="0.3">
      <c r="A11" s="84"/>
      <c r="B11" s="27"/>
      <c r="C11" s="27"/>
      <c r="D11" s="27"/>
      <c r="E11" s="27"/>
    </row>
    <row r="12" spans="1:7" ht="12.75" customHeight="1" x14ac:dyDescent="0.3">
      <c r="A12" s="85" t="s">
        <v>23</v>
      </c>
      <c r="B12" s="27"/>
      <c r="C12" s="27"/>
      <c r="D12" s="27"/>
      <c r="E12" s="27"/>
    </row>
  </sheetData>
  <mergeCells count="5">
    <mergeCell ref="A1:E1"/>
    <mergeCell ref="A3:A4"/>
    <mergeCell ref="A5:A6"/>
    <mergeCell ref="A7:A8"/>
    <mergeCell ref="A9:A10"/>
  </mergeCells>
  <hyperlinks>
    <hyperlink ref="G1" location="INDICE!A1" display="Torna all'indice" xr:uid="{00000000-0004-0000-10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76933C"/>
  </sheetPr>
  <dimension ref="A1:M14"/>
  <sheetViews>
    <sheetView showGridLines="0" workbookViewId="0">
      <selection activeCell="B4" sqref="B4:K11"/>
    </sheetView>
  </sheetViews>
  <sheetFormatPr defaultRowHeight="12.5" x14ac:dyDescent="0.25"/>
  <cols>
    <col min="1" max="1" width="17.7265625" customWidth="1"/>
    <col min="2" max="11" width="10.7265625" customWidth="1"/>
  </cols>
  <sheetData>
    <row r="1" spans="1:13" ht="36" customHeight="1" x14ac:dyDescent="0.25">
      <c r="A1" s="176" t="s">
        <v>135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36"/>
      <c r="M1" s="137" t="s">
        <v>178</v>
      </c>
    </row>
    <row r="2" spans="1:13" ht="18" customHeight="1" x14ac:dyDescent="0.25">
      <c r="A2" s="177" t="s">
        <v>111</v>
      </c>
      <c r="B2" s="174" t="s">
        <v>112</v>
      </c>
      <c r="C2" s="174" t="s">
        <v>78</v>
      </c>
      <c r="D2" s="178" t="s">
        <v>79</v>
      </c>
      <c r="E2" s="179"/>
      <c r="F2" s="180"/>
      <c r="G2" s="174" t="s">
        <v>80</v>
      </c>
      <c r="H2" s="174" t="s">
        <v>81</v>
      </c>
      <c r="I2" s="174" t="s">
        <v>82</v>
      </c>
      <c r="J2" s="174" t="s">
        <v>83</v>
      </c>
      <c r="K2" s="174" t="s">
        <v>84</v>
      </c>
    </row>
    <row r="3" spans="1:13" ht="75" customHeight="1" x14ac:dyDescent="0.25">
      <c r="A3" s="171"/>
      <c r="B3" s="175"/>
      <c r="C3" s="175"/>
      <c r="D3" s="119" t="s">
        <v>85</v>
      </c>
      <c r="E3" s="119" t="s">
        <v>86</v>
      </c>
      <c r="F3" s="119" t="s">
        <v>87</v>
      </c>
      <c r="G3" s="175"/>
      <c r="H3" s="175"/>
      <c r="I3" s="175"/>
      <c r="J3" s="175"/>
      <c r="K3" s="175"/>
    </row>
    <row r="4" spans="1:13" ht="12.75" customHeight="1" x14ac:dyDescent="0.25">
      <c r="A4" s="167" t="s">
        <v>59</v>
      </c>
      <c r="B4" s="122">
        <v>577</v>
      </c>
      <c r="C4" s="122">
        <v>22</v>
      </c>
      <c r="D4" s="122">
        <v>20</v>
      </c>
      <c r="E4" s="122">
        <v>5</v>
      </c>
      <c r="F4" s="122">
        <v>4</v>
      </c>
      <c r="G4" s="122">
        <v>6</v>
      </c>
      <c r="H4" s="122">
        <v>5</v>
      </c>
      <c r="I4" s="122" t="s">
        <v>38</v>
      </c>
      <c r="J4" s="122">
        <v>6</v>
      </c>
      <c r="K4" s="122">
        <v>599</v>
      </c>
    </row>
    <row r="5" spans="1:13" ht="12.75" customHeight="1" x14ac:dyDescent="0.25">
      <c r="A5" s="168"/>
      <c r="B5" s="123">
        <v>0.96327212020033393</v>
      </c>
      <c r="C5" s="123">
        <v>3.6727879799666109E-2</v>
      </c>
      <c r="D5" s="123">
        <v>3.3388981636060099E-2</v>
      </c>
      <c r="E5" s="123">
        <v>8.3472454090150246E-3</v>
      </c>
      <c r="F5" s="123">
        <v>6.6777963272120202E-3</v>
      </c>
      <c r="G5" s="123">
        <v>1.001669449081803E-2</v>
      </c>
      <c r="H5" s="123">
        <v>8.3472454090150246E-3</v>
      </c>
      <c r="I5" s="123" t="s">
        <v>38</v>
      </c>
      <c r="J5" s="123">
        <v>1.001669449081803E-2</v>
      </c>
      <c r="K5" s="123">
        <v>1</v>
      </c>
    </row>
    <row r="6" spans="1:13" ht="12.75" customHeight="1" x14ac:dyDescent="0.25">
      <c r="A6" s="165" t="s">
        <v>60</v>
      </c>
      <c r="B6" s="124">
        <v>38314</v>
      </c>
      <c r="C6" s="124">
        <v>573</v>
      </c>
      <c r="D6" s="124">
        <v>504</v>
      </c>
      <c r="E6" s="124">
        <v>181</v>
      </c>
      <c r="F6" s="124">
        <v>126</v>
      </c>
      <c r="G6" s="124">
        <v>200</v>
      </c>
      <c r="H6" s="124">
        <v>204</v>
      </c>
      <c r="I6" s="124">
        <v>101</v>
      </c>
      <c r="J6" s="124">
        <v>173</v>
      </c>
      <c r="K6" s="124">
        <v>38887</v>
      </c>
    </row>
    <row r="7" spans="1:13" ht="12.75" customHeight="1" x14ac:dyDescent="0.25">
      <c r="A7" s="168"/>
      <c r="B7" s="123">
        <v>0.98526499858564554</v>
      </c>
      <c r="C7" s="123">
        <v>1.4735001414354411E-2</v>
      </c>
      <c r="D7" s="123">
        <v>1.2960629516290791E-2</v>
      </c>
      <c r="E7" s="123">
        <v>4.6545117905726846E-3</v>
      </c>
      <c r="F7" s="123">
        <v>3.2401573790726977E-3</v>
      </c>
      <c r="G7" s="123">
        <v>5.1431069509090439E-3</v>
      </c>
      <c r="H7" s="123">
        <v>5.245969089927225E-3</v>
      </c>
      <c r="I7" s="123">
        <v>2.5972690102090672E-3</v>
      </c>
      <c r="J7" s="123">
        <v>4.4487875125363233E-3</v>
      </c>
      <c r="K7" s="123">
        <v>1</v>
      </c>
    </row>
    <row r="8" spans="1:13" ht="12.75" customHeight="1" x14ac:dyDescent="0.25">
      <c r="A8" s="165" t="s">
        <v>61</v>
      </c>
      <c r="B8" s="129" t="s">
        <v>22</v>
      </c>
      <c r="C8" s="129" t="s">
        <v>22</v>
      </c>
      <c r="D8" s="129" t="s">
        <v>22</v>
      </c>
      <c r="E8" s="129" t="s">
        <v>22</v>
      </c>
      <c r="F8" s="129" t="s">
        <v>22</v>
      </c>
      <c r="G8" s="129" t="s">
        <v>22</v>
      </c>
      <c r="H8" s="129" t="s">
        <v>22</v>
      </c>
      <c r="I8" s="129" t="s">
        <v>22</v>
      </c>
      <c r="J8" s="129" t="s">
        <v>22</v>
      </c>
      <c r="K8" s="129" t="s">
        <v>22</v>
      </c>
    </row>
    <row r="9" spans="1:13" ht="12.75" customHeight="1" x14ac:dyDescent="0.25">
      <c r="A9" s="168"/>
      <c r="B9" s="123" t="s">
        <v>22</v>
      </c>
      <c r="C9" s="123" t="s">
        <v>22</v>
      </c>
      <c r="D9" s="130" t="s">
        <v>22</v>
      </c>
      <c r="E9" s="130" t="s">
        <v>22</v>
      </c>
      <c r="F9" s="130" t="s">
        <v>22</v>
      </c>
      <c r="G9" s="130" t="s">
        <v>22</v>
      </c>
      <c r="H9" s="130" t="s">
        <v>22</v>
      </c>
      <c r="I9" s="130" t="s">
        <v>22</v>
      </c>
      <c r="J9" s="130" t="s">
        <v>22</v>
      </c>
      <c r="K9" s="130" t="s">
        <v>22</v>
      </c>
    </row>
    <row r="10" spans="1:13" ht="12.75" customHeight="1" x14ac:dyDescent="0.25">
      <c r="A10" s="172" t="s">
        <v>62</v>
      </c>
      <c r="B10" s="124">
        <v>1559939</v>
      </c>
      <c r="C10" s="124">
        <v>60945</v>
      </c>
      <c r="D10" s="124">
        <v>46316</v>
      </c>
      <c r="E10" s="124">
        <v>23462</v>
      </c>
      <c r="F10" s="124">
        <v>13564</v>
      </c>
      <c r="G10" s="124">
        <v>19457</v>
      </c>
      <c r="H10" s="124">
        <v>29043</v>
      </c>
      <c r="I10" s="124">
        <v>10865</v>
      </c>
      <c r="J10" s="124">
        <v>15389</v>
      </c>
      <c r="K10" s="124">
        <v>1620884</v>
      </c>
    </row>
    <row r="11" spans="1:13" ht="12.75" customHeight="1" x14ac:dyDescent="0.25">
      <c r="A11" s="166"/>
      <c r="B11" s="125">
        <v>0.96240014708023525</v>
      </c>
      <c r="C11" s="125">
        <v>3.7599852919764767E-2</v>
      </c>
      <c r="D11" s="125">
        <v>2.8574530934971289E-2</v>
      </c>
      <c r="E11" s="125">
        <v>1.4474817445295282E-2</v>
      </c>
      <c r="F11" s="125">
        <v>8.368273115164318E-3</v>
      </c>
      <c r="G11" s="125">
        <v>1.2003943527112365E-2</v>
      </c>
      <c r="H11" s="125">
        <v>1.791800030107028E-2</v>
      </c>
      <c r="I11" s="125">
        <v>6.7031323648083395E-3</v>
      </c>
      <c r="J11" s="125">
        <v>9.4942019293175819E-3</v>
      </c>
      <c r="K11" s="125">
        <v>1</v>
      </c>
    </row>
    <row r="12" spans="1:13" ht="12.75" customHeight="1" x14ac:dyDescent="0.3">
      <c r="A12" s="84"/>
      <c r="B12" s="84"/>
      <c r="C12" s="84"/>
      <c r="D12" s="27"/>
      <c r="E12" s="27"/>
      <c r="F12" s="27"/>
      <c r="G12" s="27"/>
      <c r="H12" s="27"/>
      <c r="I12" s="27"/>
      <c r="J12" s="27"/>
      <c r="K12" s="27"/>
    </row>
    <row r="13" spans="1:13" ht="12.75" customHeight="1" x14ac:dyDescent="0.3">
      <c r="A13" s="85" t="s">
        <v>23</v>
      </c>
      <c r="B13" s="85"/>
      <c r="C13" s="85"/>
      <c r="D13" s="27"/>
      <c r="E13" s="27"/>
      <c r="F13" s="27"/>
      <c r="G13" s="27"/>
      <c r="H13" s="27"/>
      <c r="I13" s="27"/>
      <c r="J13" s="27"/>
      <c r="K13" s="27"/>
    </row>
    <row r="14" spans="1:13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</sheetData>
  <mergeCells count="14">
    <mergeCell ref="A1:K1"/>
    <mergeCell ref="A2:A3"/>
    <mergeCell ref="D2:F2"/>
    <mergeCell ref="G2:G3"/>
    <mergeCell ref="H2:H3"/>
    <mergeCell ref="I2:I3"/>
    <mergeCell ref="J2:J3"/>
    <mergeCell ref="K2:K3"/>
    <mergeCell ref="C2:C3"/>
    <mergeCell ref="A4:A5"/>
    <mergeCell ref="A6:A7"/>
    <mergeCell ref="A8:A9"/>
    <mergeCell ref="A10:A11"/>
    <mergeCell ref="B2:B3"/>
  </mergeCells>
  <hyperlinks>
    <hyperlink ref="M1" location="INDICE!A1" display="Torna all'indice" xr:uid="{00000000-0004-0000-11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6933C"/>
  </sheetPr>
  <dimension ref="A1:L19"/>
  <sheetViews>
    <sheetView showGridLines="0" workbookViewId="0">
      <selection activeCell="B4" sqref="B4:J11"/>
    </sheetView>
  </sheetViews>
  <sheetFormatPr defaultRowHeight="12.5" x14ac:dyDescent="0.25"/>
  <cols>
    <col min="1" max="1" width="17.7265625" customWidth="1"/>
    <col min="2" max="8" width="10.7265625" customWidth="1"/>
    <col min="9" max="9" width="11" customWidth="1"/>
    <col min="10" max="10" width="10.7265625" customWidth="1"/>
  </cols>
  <sheetData>
    <row r="1" spans="1:12" ht="36" customHeight="1" x14ac:dyDescent="0.25">
      <c r="A1" s="159" t="s">
        <v>136</v>
      </c>
      <c r="B1" s="159"/>
      <c r="C1" s="159"/>
      <c r="D1" s="159"/>
      <c r="E1" s="159"/>
      <c r="F1" s="159"/>
      <c r="G1" s="159"/>
      <c r="H1" s="159"/>
      <c r="I1" s="159"/>
      <c r="J1" s="159"/>
      <c r="K1" s="136"/>
      <c r="L1" s="137" t="s">
        <v>178</v>
      </c>
    </row>
    <row r="2" spans="1:12" ht="19.5" customHeight="1" x14ac:dyDescent="0.25">
      <c r="A2" s="182" t="s">
        <v>113</v>
      </c>
      <c r="B2" s="169" t="s">
        <v>88</v>
      </c>
      <c r="C2" s="181" t="s">
        <v>89</v>
      </c>
      <c r="D2" s="181"/>
      <c r="E2" s="181"/>
      <c r="F2" s="181"/>
      <c r="G2" s="181" t="s">
        <v>90</v>
      </c>
      <c r="H2" s="181"/>
      <c r="I2" s="169" t="s">
        <v>91</v>
      </c>
      <c r="J2" s="169" t="s">
        <v>92</v>
      </c>
    </row>
    <row r="3" spans="1:12" ht="45" customHeight="1" x14ac:dyDescent="0.25">
      <c r="A3" s="171"/>
      <c r="B3" s="170"/>
      <c r="C3" s="77" t="s">
        <v>93</v>
      </c>
      <c r="D3" s="77" t="s">
        <v>94</v>
      </c>
      <c r="E3" s="77" t="s">
        <v>95</v>
      </c>
      <c r="F3" s="77" t="s">
        <v>36</v>
      </c>
      <c r="G3" s="77" t="s">
        <v>96</v>
      </c>
      <c r="H3" s="77" t="s">
        <v>97</v>
      </c>
      <c r="I3" s="170"/>
      <c r="J3" s="170"/>
    </row>
    <row r="4" spans="1:12" ht="12.75" customHeight="1" x14ac:dyDescent="0.25">
      <c r="A4" s="167" t="s">
        <v>59</v>
      </c>
      <c r="B4" s="122">
        <v>583</v>
      </c>
      <c r="C4" s="122">
        <v>176</v>
      </c>
      <c r="D4" s="122">
        <v>145</v>
      </c>
      <c r="E4" s="122">
        <v>73</v>
      </c>
      <c r="F4" s="122">
        <v>394</v>
      </c>
      <c r="G4" s="122">
        <v>152</v>
      </c>
      <c r="H4" s="122">
        <v>209</v>
      </c>
      <c r="I4" s="122">
        <v>40</v>
      </c>
      <c r="J4" s="122">
        <v>1378</v>
      </c>
    </row>
    <row r="5" spans="1:12" ht="12.75" customHeight="1" x14ac:dyDescent="0.25">
      <c r="A5" s="168"/>
      <c r="B5" s="123">
        <v>0.42307692307692307</v>
      </c>
      <c r="C5" s="123">
        <v>0.12772133526850507</v>
      </c>
      <c r="D5" s="123">
        <v>0.10522496371552975</v>
      </c>
      <c r="E5" s="123">
        <v>5.2975326560232218E-2</v>
      </c>
      <c r="F5" s="123">
        <v>0.28592162554426703</v>
      </c>
      <c r="G5" s="123">
        <v>0.11030478955007257</v>
      </c>
      <c r="H5" s="123">
        <v>0.15166908563134979</v>
      </c>
      <c r="I5" s="123">
        <v>2.9027576197387519E-2</v>
      </c>
      <c r="J5" s="123">
        <v>1</v>
      </c>
    </row>
    <row r="6" spans="1:12" ht="12.75" customHeight="1" x14ac:dyDescent="0.25">
      <c r="A6" s="165" t="s">
        <v>60</v>
      </c>
      <c r="B6" s="124">
        <v>38690</v>
      </c>
      <c r="C6" s="124">
        <v>13453</v>
      </c>
      <c r="D6" s="124">
        <v>7115</v>
      </c>
      <c r="E6" s="124">
        <v>4366</v>
      </c>
      <c r="F6" s="124">
        <v>24934</v>
      </c>
      <c r="G6" s="124">
        <v>2158</v>
      </c>
      <c r="H6" s="124">
        <v>6933</v>
      </c>
      <c r="I6" s="124">
        <v>343</v>
      </c>
      <c r="J6" s="124">
        <v>73058</v>
      </c>
    </row>
    <row r="7" spans="1:12" ht="12.75" customHeight="1" x14ac:dyDescent="0.25">
      <c r="A7" s="168"/>
      <c r="B7" s="123">
        <v>0.52957923841331545</v>
      </c>
      <c r="C7" s="123">
        <v>0.18414136713296286</v>
      </c>
      <c r="D7" s="123">
        <v>9.7388376358509679E-2</v>
      </c>
      <c r="E7" s="123">
        <v>5.9760738043746063E-2</v>
      </c>
      <c r="F7" s="123">
        <v>0.34129048153521857</v>
      </c>
      <c r="G7" s="123">
        <v>2.953817514851214E-2</v>
      </c>
      <c r="H7" s="123">
        <v>9.4897204960442391E-2</v>
      </c>
      <c r="I7" s="123">
        <v>4.6948999425114289E-3</v>
      </c>
      <c r="J7" s="123">
        <v>1</v>
      </c>
    </row>
    <row r="8" spans="1:12" ht="12.75" customHeight="1" x14ac:dyDescent="0.25">
      <c r="A8" s="165" t="s">
        <v>61</v>
      </c>
      <c r="B8" s="126">
        <v>217779</v>
      </c>
      <c r="C8" s="126">
        <v>81527</v>
      </c>
      <c r="D8" s="126">
        <v>41696</v>
      </c>
      <c r="E8" s="126">
        <v>22691</v>
      </c>
      <c r="F8" s="126">
        <v>145914</v>
      </c>
      <c r="G8" s="126">
        <v>24746</v>
      </c>
      <c r="H8" s="126">
        <v>80502</v>
      </c>
      <c r="I8" s="126">
        <v>21171</v>
      </c>
      <c r="J8" s="126">
        <v>490112</v>
      </c>
    </row>
    <row r="9" spans="1:12" ht="12.75" customHeight="1" x14ac:dyDescent="0.25">
      <c r="A9" s="168"/>
      <c r="B9" s="123">
        <v>0.44434537411856884</v>
      </c>
      <c r="C9" s="123">
        <v>0.16634361125620267</v>
      </c>
      <c r="D9" s="123">
        <v>8.5074431966570913E-2</v>
      </c>
      <c r="E9" s="123">
        <v>4.6297580961086444E-2</v>
      </c>
      <c r="F9" s="123">
        <v>0.29771562418385999</v>
      </c>
      <c r="G9" s="123">
        <v>5.04905001305824E-2</v>
      </c>
      <c r="H9" s="123">
        <v>0.16425225254635675</v>
      </c>
      <c r="I9" s="123">
        <v>4.3196249020632016E-2</v>
      </c>
      <c r="J9" s="123">
        <v>1</v>
      </c>
    </row>
    <row r="10" spans="1:12" ht="12.75" customHeight="1" x14ac:dyDescent="0.25">
      <c r="A10" s="172" t="s">
        <v>62</v>
      </c>
      <c r="B10" s="124">
        <v>1603709</v>
      </c>
      <c r="C10" s="124">
        <v>696084</v>
      </c>
      <c r="D10" s="124">
        <v>399276</v>
      </c>
      <c r="E10" s="124">
        <v>233582</v>
      </c>
      <c r="F10" s="124">
        <v>1328942</v>
      </c>
      <c r="G10" s="124">
        <v>163145</v>
      </c>
      <c r="H10" s="124">
        <v>695557</v>
      </c>
      <c r="I10" s="124">
        <v>79401</v>
      </c>
      <c r="J10" s="124">
        <v>3870754</v>
      </c>
    </row>
    <row r="11" spans="1:12" ht="12.75" customHeight="1" x14ac:dyDescent="0.25">
      <c r="A11" s="166"/>
      <c r="B11" s="125">
        <v>0.41431436872505978</v>
      </c>
      <c r="C11" s="125">
        <v>0.17983162970315344</v>
      </c>
      <c r="D11" s="125">
        <v>0.10315199570936308</v>
      </c>
      <c r="E11" s="125">
        <v>6.0345348735672689E-2</v>
      </c>
      <c r="F11" s="125">
        <v>0.34332897414818919</v>
      </c>
      <c r="G11" s="125">
        <v>4.21481189453011E-2</v>
      </c>
      <c r="H11" s="125">
        <v>0.17969548051878265</v>
      </c>
      <c r="I11" s="125">
        <v>2.0513057662667273E-2</v>
      </c>
      <c r="J11" s="125">
        <v>1</v>
      </c>
    </row>
    <row r="12" spans="1:12" ht="12.75" customHeight="1" x14ac:dyDescent="0.3">
      <c r="A12" s="84"/>
      <c r="B12" s="27"/>
      <c r="C12" s="27"/>
      <c r="D12" s="27"/>
      <c r="E12" s="27"/>
      <c r="F12" s="27"/>
      <c r="G12" s="27"/>
      <c r="H12" s="27"/>
      <c r="I12" s="27"/>
      <c r="J12" s="27"/>
    </row>
    <row r="13" spans="1:12" ht="12.75" customHeight="1" x14ac:dyDescent="0.3">
      <c r="A13" s="85" t="s">
        <v>23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2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2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2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</row>
  </sheetData>
  <mergeCells count="11">
    <mergeCell ref="A1:J1"/>
    <mergeCell ref="A2:A3"/>
    <mergeCell ref="B2:B3"/>
    <mergeCell ref="I2:I3"/>
    <mergeCell ref="J2:J3"/>
    <mergeCell ref="G2:H2"/>
    <mergeCell ref="A4:A5"/>
    <mergeCell ref="A6:A7"/>
    <mergeCell ref="A8:A9"/>
    <mergeCell ref="A10:A11"/>
    <mergeCell ref="C2:F2"/>
  </mergeCells>
  <hyperlinks>
    <hyperlink ref="L1" location="INDICE!A1" display="Torna all'indice" xr:uid="{00000000-0004-0000-1200-000000000000}"/>
  </hyperlinks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12">
    <tabColor rgb="FF76933C"/>
  </sheetPr>
  <dimension ref="A1:L55"/>
  <sheetViews>
    <sheetView showGridLines="0" workbookViewId="0">
      <selection activeCell="L1" sqref="L1"/>
    </sheetView>
  </sheetViews>
  <sheetFormatPr defaultColWidth="10.26953125" defaultRowHeight="9" x14ac:dyDescent="0.25"/>
  <cols>
    <col min="1" max="1" width="35.7265625" style="3" customWidth="1"/>
    <col min="2" max="10" width="8.453125" style="3" customWidth="1"/>
    <col min="11" max="16384" width="10.26953125" style="3"/>
  </cols>
  <sheetData>
    <row r="1" spans="1:12" ht="36" customHeight="1" x14ac:dyDescent="0.2">
      <c r="A1" s="150" t="s">
        <v>200</v>
      </c>
      <c r="B1" s="150"/>
      <c r="C1" s="150"/>
      <c r="D1" s="150"/>
      <c r="E1" s="150"/>
      <c r="F1" s="150"/>
      <c r="G1" s="150"/>
      <c r="H1" s="150"/>
      <c r="I1" s="150"/>
      <c r="J1" s="150"/>
      <c r="K1" s="136"/>
      <c r="L1" s="137" t="s">
        <v>178</v>
      </c>
    </row>
    <row r="2" spans="1:12" ht="18" customHeight="1" x14ac:dyDescent="0.25">
      <c r="A2" s="12"/>
      <c r="B2" s="21">
        <v>1971</v>
      </c>
      <c r="C2" s="21">
        <v>1981</v>
      </c>
      <c r="D2" s="21">
        <v>1991</v>
      </c>
      <c r="E2" s="21">
        <v>2001</v>
      </c>
      <c r="F2" s="21">
        <v>2011</v>
      </c>
      <c r="G2" s="21">
        <v>2018</v>
      </c>
      <c r="H2" s="21">
        <v>2019</v>
      </c>
      <c r="I2" s="21">
        <v>2020</v>
      </c>
      <c r="J2" s="21">
        <v>2021</v>
      </c>
    </row>
    <row r="3" spans="1:12" ht="15" customHeight="1" x14ac:dyDescent="0.25">
      <c r="A3" s="33" t="s">
        <v>168</v>
      </c>
      <c r="B3" s="21"/>
      <c r="C3" s="21"/>
      <c r="D3" s="21"/>
      <c r="E3" s="21"/>
      <c r="F3" s="21"/>
      <c r="G3" s="21"/>
      <c r="H3" s="21"/>
      <c r="I3" s="21"/>
      <c r="J3" s="21"/>
    </row>
    <row r="4" spans="1:12" ht="15" customHeight="1" x14ac:dyDescent="0.25">
      <c r="A4" s="151" t="s">
        <v>5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2" s="18" customFormat="1" ht="13" x14ac:dyDescent="0.3">
      <c r="A5" s="24" t="s">
        <v>163</v>
      </c>
      <c r="B5" s="25">
        <v>95660</v>
      </c>
      <c r="C5" s="25">
        <v>93995</v>
      </c>
      <c r="D5" s="25">
        <v>76702</v>
      </c>
      <c r="E5" s="25">
        <v>61661</v>
      </c>
      <c r="F5" s="25">
        <v>50113</v>
      </c>
      <c r="G5" s="25">
        <v>47656</v>
      </c>
      <c r="H5" s="25">
        <v>46820</v>
      </c>
      <c r="I5" s="25">
        <v>46629</v>
      </c>
      <c r="J5" s="25">
        <v>45593</v>
      </c>
    </row>
    <row r="6" spans="1:12" s="18" customFormat="1" ht="13" x14ac:dyDescent="0.3">
      <c r="A6" s="26" t="s">
        <v>166</v>
      </c>
      <c r="B6" s="25">
        <v>76855</v>
      </c>
      <c r="C6" s="25">
        <v>85352</v>
      </c>
      <c r="D6" s="25">
        <v>91177</v>
      </c>
      <c r="E6" s="25">
        <v>75194</v>
      </c>
      <c r="F6" s="25">
        <v>62811</v>
      </c>
      <c r="G6" s="25">
        <v>56832</v>
      </c>
      <c r="H6" s="25">
        <v>55253</v>
      </c>
      <c r="I6" s="25">
        <v>52273</v>
      </c>
      <c r="J6" s="25">
        <v>51792</v>
      </c>
    </row>
    <row r="7" spans="1:12" s="18" customFormat="1" ht="13" x14ac:dyDescent="0.3">
      <c r="A7" s="26" t="s">
        <v>167</v>
      </c>
      <c r="B7" s="25">
        <v>57191</v>
      </c>
      <c r="C7" s="25">
        <v>65679</v>
      </c>
      <c r="D7" s="25">
        <v>71722</v>
      </c>
      <c r="E7" s="25">
        <v>73127</v>
      </c>
      <c r="F7" s="25">
        <v>67342</v>
      </c>
      <c r="G7" s="25">
        <v>61519</v>
      </c>
      <c r="H7" s="25">
        <v>59673</v>
      </c>
      <c r="I7" s="25">
        <v>57165</v>
      </c>
      <c r="J7" s="25">
        <v>56720</v>
      </c>
    </row>
    <row r="8" spans="1:12" s="18" customFormat="1" ht="13" x14ac:dyDescent="0.3">
      <c r="A8" s="26" t="s">
        <v>164</v>
      </c>
      <c r="B8" s="25">
        <v>58580</v>
      </c>
      <c r="C8" s="25">
        <v>65107</v>
      </c>
      <c r="D8" s="25">
        <v>67198</v>
      </c>
      <c r="E8" s="25">
        <v>77892</v>
      </c>
      <c r="F8" s="25">
        <v>85324</v>
      </c>
      <c r="G8" s="25">
        <v>89096</v>
      </c>
      <c r="H8" s="25">
        <v>89372</v>
      </c>
      <c r="I8" s="25">
        <v>88514</v>
      </c>
      <c r="J8" s="25">
        <v>89710</v>
      </c>
    </row>
    <row r="9" spans="1:12" s="18" customFormat="1" ht="13" x14ac:dyDescent="0.3">
      <c r="A9" s="29" t="s">
        <v>165</v>
      </c>
      <c r="B9" s="30">
        <v>23063</v>
      </c>
      <c r="C9" s="30">
        <v>28300</v>
      </c>
      <c r="D9" s="30">
        <v>32564</v>
      </c>
      <c r="E9" s="30">
        <v>40550</v>
      </c>
      <c r="F9" s="30">
        <v>47581</v>
      </c>
      <c r="G9" s="30">
        <v>56599</v>
      </c>
      <c r="H9" s="30">
        <v>57912</v>
      </c>
      <c r="I9" s="30">
        <v>59267</v>
      </c>
      <c r="J9" s="30">
        <v>60036</v>
      </c>
    </row>
    <row r="10" spans="1:12" s="18" customFormat="1" ht="13" x14ac:dyDescent="0.3">
      <c r="A10" s="27" t="s">
        <v>4</v>
      </c>
      <c r="B10" s="25">
        <v>311349</v>
      </c>
      <c r="C10" s="25">
        <v>338433</v>
      </c>
      <c r="D10" s="25">
        <v>339363</v>
      </c>
      <c r="E10" s="25">
        <v>328424</v>
      </c>
      <c r="F10" s="25">
        <v>313171</v>
      </c>
      <c r="G10" s="25">
        <f>SUM(G5:G9)</f>
        <v>311702</v>
      </c>
      <c r="H10" s="25">
        <f>SUM(H5:H9)</f>
        <v>309030</v>
      </c>
      <c r="I10" s="25">
        <f>SUM(I5:I9)</f>
        <v>303848</v>
      </c>
      <c r="J10" s="25">
        <f>SUM(J5:J9)</f>
        <v>303851</v>
      </c>
    </row>
    <row r="11" spans="1:12" s="18" customFormat="1" ht="13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2" s="18" customFormat="1" ht="13" x14ac:dyDescent="0.25">
      <c r="A12" s="151" t="s">
        <v>6</v>
      </c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2" s="18" customFormat="1" ht="13" x14ac:dyDescent="0.3">
      <c r="A13" s="24" t="s">
        <v>163</v>
      </c>
      <c r="B13" s="25">
        <v>91016</v>
      </c>
      <c r="C13" s="25">
        <v>90025</v>
      </c>
      <c r="D13" s="25">
        <v>70716</v>
      </c>
      <c r="E13" s="25">
        <v>58445</v>
      </c>
      <c r="F13" s="25">
        <v>47926</v>
      </c>
      <c r="G13" s="25">
        <v>45719</v>
      </c>
      <c r="H13" s="25">
        <v>44821</v>
      </c>
      <c r="I13" s="25">
        <v>44513</v>
      </c>
      <c r="J13" s="25">
        <v>43529</v>
      </c>
    </row>
    <row r="14" spans="1:12" s="18" customFormat="1" ht="13" x14ac:dyDescent="0.3">
      <c r="A14" s="26" t="s">
        <v>166</v>
      </c>
      <c r="B14" s="25">
        <v>75730</v>
      </c>
      <c r="C14" s="25">
        <v>86294</v>
      </c>
      <c r="D14" s="25">
        <v>88571</v>
      </c>
      <c r="E14" s="25">
        <v>73429</v>
      </c>
      <c r="F14" s="25">
        <v>59489</v>
      </c>
      <c r="G14" s="25">
        <v>53837</v>
      </c>
      <c r="H14" s="25">
        <v>52485</v>
      </c>
      <c r="I14" s="25">
        <v>50173</v>
      </c>
      <c r="J14" s="25">
        <v>49264</v>
      </c>
    </row>
    <row r="15" spans="1:12" s="18" customFormat="1" ht="13" x14ac:dyDescent="0.3">
      <c r="A15" s="26" t="s">
        <v>167</v>
      </c>
      <c r="B15" s="25">
        <v>63899</v>
      </c>
      <c r="C15" s="25">
        <v>69957</v>
      </c>
      <c r="D15" s="25">
        <v>76014</v>
      </c>
      <c r="E15" s="25">
        <v>79361</v>
      </c>
      <c r="F15" s="25">
        <v>71286</v>
      </c>
      <c r="G15" s="25">
        <v>63514</v>
      </c>
      <c r="H15" s="25">
        <v>61928</v>
      </c>
      <c r="I15" s="25">
        <v>59808</v>
      </c>
      <c r="J15" s="25">
        <v>58353</v>
      </c>
    </row>
    <row r="16" spans="1:12" s="18" customFormat="1" ht="13" x14ac:dyDescent="0.3">
      <c r="A16" s="26" t="s">
        <v>164</v>
      </c>
      <c r="B16" s="25">
        <v>65778</v>
      </c>
      <c r="C16" s="25">
        <v>74812</v>
      </c>
      <c r="D16" s="25">
        <v>76911</v>
      </c>
      <c r="E16" s="25">
        <v>86588</v>
      </c>
      <c r="F16" s="25">
        <v>96301</v>
      </c>
      <c r="G16" s="25">
        <v>99597</v>
      </c>
      <c r="H16" s="25">
        <v>99623</v>
      </c>
      <c r="I16" s="25">
        <v>98389</v>
      </c>
      <c r="J16" s="25">
        <v>98699</v>
      </c>
    </row>
    <row r="17" spans="1:10" s="18" customFormat="1" ht="13" x14ac:dyDescent="0.3">
      <c r="A17" s="29" t="s">
        <v>165</v>
      </c>
      <c r="B17" s="30">
        <v>35042</v>
      </c>
      <c r="C17" s="30">
        <v>42261</v>
      </c>
      <c r="D17" s="30">
        <v>46981</v>
      </c>
      <c r="E17" s="30">
        <v>60475</v>
      </c>
      <c r="F17" s="30">
        <v>69388</v>
      </c>
      <c r="G17" s="30">
        <v>78351</v>
      </c>
      <c r="H17" s="30">
        <v>79535</v>
      </c>
      <c r="I17" s="30">
        <v>81154</v>
      </c>
      <c r="J17" s="30">
        <v>81743</v>
      </c>
    </row>
    <row r="18" spans="1:10" s="18" customFormat="1" ht="13" x14ac:dyDescent="0.3">
      <c r="A18" s="27" t="s">
        <v>4</v>
      </c>
      <c r="B18" s="25">
        <v>331465</v>
      </c>
      <c r="C18" s="25">
        <v>363349</v>
      </c>
      <c r="D18" s="25">
        <v>359193</v>
      </c>
      <c r="E18" s="25">
        <v>358298</v>
      </c>
      <c r="F18" s="25">
        <v>344390</v>
      </c>
      <c r="G18" s="25">
        <f>SUM(G13:G17)</f>
        <v>341018</v>
      </c>
      <c r="H18" s="25">
        <f>SUM(H13:H17)</f>
        <v>338392</v>
      </c>
      <c r="I18" s="25">
        <f>SUM(I13:I17)</f>
        <v>334037</v>
      </c>
      <c r="J18" s="25">
        <f>SUM(J13:J17)</f>
        <v>331588</v>
      </c>
    </row>
    <row r="19" spans="1:10" s="18" customFormat="1" ht="13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s="18" customFormat="1" ht="13" x14ac:dyDescent="0.25">
      <c r="A20" s="152" t="s">
        <v>7</v>
      </c>
      <c r="B20" s="152"/>
      <c r="C20" s="152"/>
      <c r="D20" s="152"/>
      <c r="E20" s="152"/>
      <c r="F20" s="152"/>
      <c r="G20" s="152"/>
      <c r="H20" s="152"/>
      <c r="I20" s="152"/>
      <c r="J20" s="152"/>
    </row>
    <row r="21" spans="1:10" s="18" customFormat="1" ht="13" x14ac:dyDescent="0.3">
      <c r="A21" s="24" t="s">
        <v>163</v>
      </c>
      <c r="B21" s="25">
        <v>186676</v>
      </c>
      <c r="C21" s="25">
        <v>184020</v>
      </c>
      <c r="D21" s="25">
        <v>147418</v>
      </c>
      <c r="E21" s="25">
        <v>120106</v>
      </c>
      <c r="F21" s="25">
        <v>98039</v>
      </c>
      <c r="G21" s="25">
        <f>G5+G13</f>
        <v>93375</v>
      </c>
      <c r="H21" s="25">
        <f>H5+H13</f>
        <v>91641</v>
      </c>
      <c r="I21" s="25">
        <f>I5+I13</f>
        <v>91142</v>
      </c>
      <c r="J21" s="25">
        <f>J5+J13</f>
        <v>89122</v>
      </c>
    </row>
    <row r="22" spans="1:10" s="18" customFormat="1" ht="13" x14ac:dyDescent="0.3">
      <c r="A22" s="26" t="s">
        <v>166</v>
      </c>
      <c r="B22" s="25">
        <v>152585</v>
      </c>
      <c r="C22" s="25">
        <v>171646</v>
      </c>
      <c r="D22" s="25">
        <v>179748</v>
      </c>
      <c r="E22" s="25">
        <v>148623</v>
      </c>
      <c r="F22" s="25">
        <v>122300</v>
      </c>
      <c r="G22" s="25">
        <f t="shared" ref="G22:I26" si="0">G6+G14</f>
        <v>110669</v>
      </c>
      <c r="H22" s="25">
        <f t="shared" ref="H22:I22" si="1">H6+H14</f>
        <v>107738</v>
      </c>
      <c r="I22" s="25">
        <f t="shared" si="1"/>
        <v>102446</v>
      </c>
      <c r="J22" s="25">
        <f t="shared" ref="J22" si="2">J6+J14</f>
        <v>101056</v>
      </c>
    </row>
    <row r="23" spans="1:10" s="18" customFormat="1" ht="13" x14ac:dyDescent="0.3">
      <c r="A23" s="26" t="s">
        <v>167</v>
      </c>
      <c r="B23" s="25">
        <v>121090</v>
      </c>
      <c r="C23" s="25">
        <v>135636</v>
      </c>
      <c r="D23" s="25">
        <v>147736</v>
      </c>
      <c r="E23" s="25">
        <v>152488</v>
      </c>
      <c r="F23" s="25">
        <v>138628</v>
      </c>
      <c r="G23" s="25">
        <f t="shared" si="0"/>
        <v>125033</v>
      </c>
      <c r="H23" s="25">
        <f t="shared" ref="H23:I23" si="3">H7+H15</f>
        <v>121601</v>
      </c>
      <c r="I23" s="25">
        <f t="shared" si="3"/>
        <v>116973</v>
      </c>
      <c r="J23" s="25">
        <f t="shared" ref="J23" si="4">J7+J15</f>
        <v>115073</v>
      </c>
    </row>
    <row r="24" spans="1:10" s="18" customFormat="1" ht="13" x14ac:dyDescent="0.3">
      <c r="A24" s="26" t="s">
        <v>164</v>
      </c>
      <c r="B24" s="25">
        <v>124358</v>
      </c>
      <c r="C24" s="25">
        <v>139919</v>
      </c>
      <c r="D24" s="25">
        <v>144109</v>
      </c>
      <c r="E24" s="25">
        <v>164480</v>
      </c>
      <c r="F24" s="25">
        <v>181625</v>
      </c>
      <c r="G24" s="25">
        <f t="shared" si="0"/>
        <v>188693</v>
      </c>
      <c r="H24" s="25">
        <f t="shared" ref="H24:I24" si="5">H8+H16</f>
        <v>188995</v>
      </c>
      <c r="I24" s="25">
        <f t="shared" si="5"/>
        <v>186903</v>
      </c>
      <c r="J24" s="25">
        <f t="shared" ref="J24" si="6">J8+J16</f>
        <v>188409</v>
      </c>
    </row>
    <row r="25" spans="1:10" s="18" customFormat="1" ht="13" x14ac:dyDescent="0.3">
      <c r="A25" s="29" t="s">
        <v>165</v>
      </c>
      <c r="B25" s="30">
        <v>58105</v>
      </c>
      <c r="C25" s="30">
        <v>70561</v>
      </c>
      <c r="D25" s="30">
        <v>79545</v>
      </c>
      <c r="E25" s="30">
        <v>101025</v>
      </c>
      <c r="F25" s="30">
        <v>116969</v>
      </c>
      <c r="G25" s="30">
        <f t="shared" si="0"/>
        <v>134950</v>
      </c>
      <c r="H25" s="30">
        <f t="shared" ref="H25:I25" si="7">H9+H17</f>
        <v>137447</v>
      </c>
      <c r="I25" s="30">
        <f t="shared" si="7"/>
        <v>140421</v>
      </c>
      <c r="J25" s="30">
        <f t="shared" ref="J25" si="8">J9+J17</f>
        <v>141779</v>
      </c>
    </row>
    <row r="26" spans="1:10" s="18" customFormat="1" ht="13" x14ac:dyDescent="0.3">
      <c r="A26" s="27" t="s">
        <v>4</v>
      </c>
      <c r="B26" s="25">
        <v>642814</v>
      </c>
      <c r="C26" s="25">
        <v>701782</v>
      </c>
      <c r="D26" s="25">
        <v>698556</v>
      </c>
      <c r="E26" s="25">
        <v>686722</v>
      </c>
      <c r="F26" s="25">
        <v>657561</v>
      </c>
      <c r="G26" s="25">
        <f t="shared" si="0"/>
        <v>652720</v>
      </c>
      <c r="H26" s="25">
        <f t="shared" ref="H26" si="9">H10+H18</f>
        <v>647422</v>
      </c>
      <c r="I26" s="25">
        <f t="shared" si="0"/>
        <v>637885</v>
      </c>
      <c r="J26" s="25">
        <f t="shared" ref="J26" si="10">J10+J18</f>
        <v>635439</v>
      </c>
    </row>
    <row r="27" spans="1:10" s="18" customFormat="1" ht="13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18" customFormat="1" ht="15" customHeight="1" x14ac:dyDescent="0.3">
      <c r="A28" s="32" t="s">
        <v>169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s="18" customFormat="1" ht="13" x14ac:dyDescent="0.25">
      <c r="A29" s="152" t="s">
        <v>5</v>
      </c>
      <c r="B29" s="152"/>
      <c r="C29" s="152"/>
      <c r="D29" s="152"/>
      <c r="E29" s="152"/>
      <c r="F29" s="152"/>
      <c r="G29" s="152"/>
      <c r="H29" s="152"/>
      <c r="I29" s="152"/>
      <c r="J29" s="152"/>
    </row>
    <row r="30" spans="1:10" s="18" customFormat="1" ht="13" x14ac:dyDescent="0.3">
      <c r="A30" s="24" t="s">
        <v>163</v>
      </c>
      <c r="B30" s="28">
        <v>0.30724363977401564</v>
      </c>
      <c r="C30" s="28">
        <v>0.2777359181876472</v>
      </c>
      <c r="D30" s="28">
        <v>0.2260175682086733</v>
      </c>
      <c r="E30" s="28">
        <v>0.18774815482425158</v>
      </c>
      <c r="F30" s="28">
        <v>0.16001800933036583</v>
      </c>
      <c r="G30" s="28">
        <f>G5/G$10</f>
        <v>0.15288961893090194</v>
      </c>
      <c r="H30" s="28">
        <f>H5/H$10</f>
        <v>0.15150632624664273</v>
      </c>
      <c r="I30" s="28">
        <f>I5/I$10</f>
        <v>0.15346159922066296</v>
      </c>
      <c r="J30" s="28">
        <f>J5/J$10</f>
        <v>0.15005051818160875</v>
      </c>
    </row>
    <row r="31" spans="1:10" s="18" customFormat="1" ht="13" x14ac:dyDescent="0.3">
      <c r="A31" s="26" t="s">
        <v>166</v>
      </c>
      <c r="B31" s="28">
        <v>0.24684518016759327</v>
      </c>
      <c r="C31" s="28">
        <v>0.25219762848185606</v>
      </c>
      <c r="D31" s="28">
        <v>0.26867101009833128</v>
      </c>
      <c r="E31" s="28">
        <v>0.22895403502789077</v>
      </c>
      <c r="F31" s="28">
        <v>0.20056454780295749</v>
      </c>
      <c r="G31" s="28">
        <f t="shared" ref="G31:I34" si="11">G6/G$10</f>
        <v>0.18232799276231784</v>
      </c>
      <c r="H31" s="28">
        <f t="shared" ref="H31" si="12">H6/H$10</f>
        <v>0.17879493900268581</v>
      </c>
      <c r="I31" s="28">
        <f t="shared" si="11"/>
        <v>0.17203667623285326</v>
      </c>
      <c r="J31" s="28">
        <f t="shared" ref="J31" si="13">J6/J$10</f>
        <v>0.17045196494334394</v>
      </c>
    </row>
    <row r="32" spans="1:10" s="18" customFormat="1" ht="13" x14ac:dyDescent="0.3">
      <c r="A32" s="26" t="s">
        <v>167</v>
      </c>
      <c r="B32" s="28">
        <v>0.18368775875303919</v>
      </c>
      <c r="C32" s="28">
        <v>0.19406795436615223</v>
      </c>
      <c r="D32" s="28">
        <v>0.21134301618031429</v>
      </c>
      <c r="E32" s="28">
        <v>0.22266034150975569</v>
      </c>
      <c r="F32" s="28">
        <v>0.2150326818255841</v>
      </c>
      <c r="G32" s="28">
        <f t="shared" si="11"/>
        <v>0.19736479072960714</v>
      </c>
      <c r="H32" s="28">
        <f t="shared" ref="H32" si="14">H7/H$10</f>
        <v>0.19309775749927191</v>
      </c>
      <c r="I32" s="28">
        <f t="shared" si="11"/>
        <v>0.18813683157368158</v>
      </c>
      <c r="J32" s="28">
        <f t="shared" ref="J32" si="15">J7/J$10</f>
        <v>0.18667044044613973</v>
      </c>
    </row>
    <row r="33" spans="1:10" s="18" customFormat="1" ht="13" x14ac:dyDescent="0.3">
      <c r="A33" s="26" t="s">
        <v>164</v>
      </c>
      <c r="B33" s="28">
        <v>0.18814899036129873</v>
      </c>
      <c r="C33" s="28">
        <v>0.19237781185640881</v>
      </c>
      <c r="D33" s="28">
        <v>0.19801215807262429</v>
      </c>
      <c r="E33" s="28">
        <v>0.23716902540618226</v>
      </c>
      <c r="F33" s="28">
        <v>0.27245179151326271</v>
      </c>
      <c r="G33" s="28">
        <f t="shared" si="11"/>
        <v>0.2858371136534254</v>
      </c>
      <c r="H33" s="28">
        <f t="shared" ref="H33" si="16">H8/H$10</f>
        <v>0.28920169562825615</v>
      </c>
      <c r="I33" s="28">
        <f t="shared" si="11"/>
        <v>0.29131012874858481</v>
      </c>
      <c r="J33" s="28">
        <f t="shared" ref="J33" si="17">J8/J$10</f>
        <v>0.29524339232057817</v>
      </c>
    </row>
    <row r="34" spans="1:10" s="18" customFormat="1" ht="13" x14ac:dyDescent="0.3">
      <c r="A34" s="29" t="s">
        <v>165</v>
      </c>
      <c r="B34" s="31">
        <v>7.4074430944053138E-2</v>
      </c>
      <c r="C34" s="31">
        <v>8.3620687107935687E-2</v>
      </c>
      <c r="D34" s="31">
        <v>9.5956247440056819E-2</v>
      </c>
      <c r="E34" s="31">
        <v>0.12346844323191972</v>
      </c>
      <c r="F34" s="31">
        <v>0.15193296952782984</v>
      </c>
      <c r="G34" s="31">
        <f t="shared" si="11"/>
        <v>0.18158048392374768</v>
      </c>
      <c r="H34" s="31">
        <f t="shared" ref="H34" si="18">H9/H$10</f>
        <v>0.18739928162314337</v>
      </c>
      <c r="I34" s="31">
        <f t="shared" si="11"/>
        <v>0.19505476422421736</v>
      </c>
      <c r="J34" s="31">
        <f t="shared" ref="J34" si="19">J9/J$10</f>
        <v>0.19758368410832941</v>
      </c>
    </row>
    <row r="35" spans="1:10" s="18" customFormat="1" ht="13" x14ac:dyDescent="0.3">
      <c r="A35" s="27" t="s">
        <v>4</v>
      </c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f>SUM(G30:G34)</f>
        <v>1</v>
      </c>
      <c r="H35" s="28">
        <f>SUM(H30:H34)</f>
        <v>1</v>
      </c>
      <c r="I35" s="28">
        <f>SUM(I30:I34)</f>
        <v>1</v>
      </c>
      <c r="J35" s="28">
        <f>SUM(J30:J34)</f>
        <v>1</v>
      </c>
    </row>
    <row r="36" spans="1:10" s="18" customFormat="1" ht="13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s="18" customFormat="1" ht="13" x14ac:dyDescent="0.25">
      <c r="A37" s="152" t="s">
        <v>6</v>
      </c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0" s="18" customFormat="1" ht="13" x14ac:dyDescent="0.3">
      <c r="A38" s="24" t="s">
        <v>163</v>
      </c>
      <c r="B38" s="28">
        <v>0.27458706047395653</v>
      </c>
      <c r="C38" s="28">
        <v>0.24776454593242309</v>
      </c>
      <c r="D38" s="28">
        <v>0.19687466069773074</v>
      </c>
      <c r="E38" s="28">
        <v>0.16311840981529341</v>
      </c>
      <c r="F38" s="28">
        <v>0.13916199657365197</v>
      </c>
      <c r="G38" s="28">
        <f>G13/G$18</f>
        <v>0.13406623697282841</v>
      </c>
      <c r="H38" s="28">
        <f>H13/H$18</f>
        <v>0.13245289486749096</v>
      </c>
      <c r="I38" s="28">
        <f>I13/I$18</f>
        <v>0.13325769301005577</v>
      </c>
      <c r="J38" s="28">
        <f>J13/J$18</f>
        <v>0.13127435250974101</v>
      </c>
    </row>
    <row r="39" spans="1:10" s="18" customFormat="1" ht="13" x14ac:dyDescent="0.3">
      <c r="A39" s="26" t="s">
        <v>166</v>
      </c>
      <c r="B39" s="28">
        <v>0.22847057758737724</v>
      </c>
      <c r="C39" s="28">
        <v>0.23749618135731762</v>
      </c>
      <c r="D39" s="28">
        <v>0.24658331314919835</v>
      </c>
      <c r="E39" s="28">
        <v>0.20493834740913988</v>
      </c>
      <c r="F39" s="28">
        <v>0.17273730363831702</v>
      </c>
      <c r="G39" s="28">
        <f t="shared" ref="G39:I42" si="20">G14/G$18</f>
        <v>0.15787143200652165</v>
      </c>
      <c r="H39" s="28">
        <f t="shared" ref="H39" si="21">H14/H$18</f>
        <v>0.15510118442516371</v>
      </c>
      <c r="I39" s="28">
        <f t="shared" si="20"/>
        <v>0.150201923738987</v>
      </c>
      <c r="J39" s="28">
        <f t="shared" ref="J39" si="22">J14/J$18</f>
        <v>0.14856991205954378</v>
      </c>
    </row>
    <row r="40" spans="1:10" s="18" customFormat="1" ht="13" x14ac:dyDescent="0.3">
      <c r="A40" s="26" t="s">
        <v>167</v>
      </c>
      <c r="B40" s="28">
        <v>0.19277751798832457</v>
      </c>
      <c r="C40" s="28">
        <v>0.19253389991440736</v>
      </c>
      <c r="D40" s="28">
        <v>0.2116243913439293</v>
      </c>
      <c r="E40" s="28">
        <v>0.22149439851743521</v>
      </c>
      <c r="F40" s="28">
        <v>0.20699207294056157</v>
      </c>
      <c r="G40" s="28">
        <f t="shared" si="20"/>
        <v>0.18624823323109044</v>
      </c>
      <c r="H40" s="28">
        <f t="shared" ref="H40" si="23">H15/H$18</f>
        <v>0.18300669046549564</v>
      </c>
      <c r="I40" s="28">
        <f t="shared" si="20"/>
        <v>0.17904603382260048</v>
      </c>
      <c r="J40" s="28">
        <f t="shared" ref="J40" si="24">J15/J$18</f>
        <v>0.17598043355006815</v>
      </c>
    </row>
    <row r="41" spans="1:10" s="18" customFormat="1" ht="13" x14ac:dyDescent="0.3">
      <c r="A41" s="26" t="s">
        <v>164</v>
      </c>
      <c r="B41" s="28">
        <v>0.19844629146365378</v>
      </c>
      <c r="C41" s="28">
        <v>0.20589570908410371</v>
      </c>
      <c r="D41" s="28">
        <v>0.21412165604563563</v>
      </c>
      <c r="E41" s="28">
        <v>0.24166475950186717</v>
      </c>
      <c r="F41" s="28">
        <v>0.27962774761171927</v>
      </c>
      <c r="G41" s="28">
        <f t="shared" si="20"/>
        <v>0.29205789723709596</v>
      </c>
      <c r="H41" s="28">
        <f t="shared" ref="H41" si="25">H16/H$18</f>
        <v>0.29440116787630916</v>
      </c>
      <c r="I41" s="28">
        <f t="shared" si="20"/>
        <v>0.29454521505102726</v>
      </c>
      <c r="J41" s="28">
        <f t="shared" ref="J41" si="26">J16/J$18</f>
        <v>0.29765552432536763</v>
      </c>
    </row>
    <row r="42" spans="1:10" s="18" customFormat="1" ht="13" x14ac:dyDescent="0.3">
      <c r="A42" s="29" t="s">
        <v>165</v>
      </c>
      <c r="B42" s="31">
        <v>0.10571855248668789</v>
      </c>
      <c r="C42" s="31">
        <v>0.11630966371174821</v>
      </c>
      <c r="D42" s="31">
        <v>0.13079597876350596</v>
      </c>
      <c r="E42" s="31">
        <v>0.16878408475626433</v>
      </c>
      <c r="F42" s="31">
        <v>0.20148087923575017</v>
      </c>
      <c r="G42" s="31">
        <f t="shared" si="20"/>
        <v>0.22975620055246351</v>
      </c>
      <c r="H42" s="31">
        <f t="shared" ref="H42" si="27">H17/H$18</f>
        <v>0.23503806236554056</v>
      </c>
      <c r="I42" s="31">
        <f t="shared" si="20"/>
        <v>0.24294913437732946</v>
      </c>
      <c r="J42" s="31">
        <f t="shared" ref="J42" si="28">J17/J$18</f>
        <v>0.24651977755527946</v>
      </c>
    </row>
    <row r="43" spans="1:10" s="18" customFormat="1" ht="13" x14ac:dyDescent="0.3">
      <c r="A43" s="27" t="s">
        <v>4</v>
      </c>
      <c r="B43" s="28">
        <v>1</v>
      </c>
      <c r="C43" s="28">
        <v>1</v>
      </c>
      <c r="D43" s="28">
        <v>1</v>
      </c>
      <c r="E43" s="28">
        <v>1</v>
      </c>
      <c r="F43" s="28">
        <v>1</v>
      </c>
      <c r="G43" s="28">
        <f>SUM(G38:G42)</f>
        <v>0.99999999999999989</v>
      </c>
      <c r="H43" s="28">
        <f>SUM(H38:H42)</f>
        <v>1</v>
      </c>
      <c r="I43" s="28">
        <f>SUM(I38:I42)</f>
        <v>0.99999999999999989</v>
      </c>
      <c r="J43" s="28">
        <f>SUM(J38:J42)</f>
        <v>1</v>
      </c>
    </row>
    <row r="44" spans="1:10" s="18" customFormat="1" ht="13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s="18" customFormat="1" ht="13" x14ac:dyDescent="0.25">
      <c r="A45" s="152" t="s">
        <v>7</v>
      </c>
      <c r="B45" s="152"/>
      <c r="C45" s="152"/>
      <c r="D45" s="152"/>
      <c r="E45" s="152"/>
      <c r="F45" s="152"/>
      <c r="G45" s="152"/>
      <c r="H45" s="152"/>
      <c r="I45" s="152"/>
      <c r="J45" s="152"/>
    </row>
    <row r="46" spans="1:10" s="18" customFormat="1" ht="13" x14ac:dyDescent="0.3">
      <c r="A46" s="24" t="s">
        <v>163</v>
      </c>
      <c r="B46" s="28">
        <v>0.29040437824938475</v>
      </c>
      <c r="C46" s="28">
        <v>0.26221818171454953</v>
      </c>
      <c r="D46" s="28">
        <v>0.21103247270082856</v>
      </c>
      <c r="E46" s="28">
        <v>0.17489755679882107</v>
      </c>
      <c r="F46" s="28">
        <v>0.14909491286739937</v>
      </c>
      <c r="G46" s="28">
        <f>G21/G$26</f>
        <v>0.14305521509988969</v>
      </c>
      <c r="H46" s="28">
        <f>H21/H$26</f>
        <v>0.14154755321876611</v>
      </c>
      <c r="I46" s="28">
        <f>I21/I$26</f>
        <v>0.14288155388510468</v>
      </c>
      <c r="J46" s="28">
        <f>J21/J$26</f>
        <v>0.1402526442349305</v>
      </c>
    </row>
    <row r="47" spans="1:10" s="18" customFormat="1" ht="13" x14ac:dyDescent="0.3">
      <c r="A47" s="26" t="s">
        <v>166</v>
      </c>
      <c r="B47" s="28">
        <v>0.23737037463403099</v>
      </c>
      <c r="C47" s="28">
        <v>0.24458592554382985</v>
      </c>
      <c r="D47" s="28">
        <v>0.25731365846116849</v>
      </c>
      <c r="E47" s="28">
        <v>0.21642382215802028</v>
      </c>
      <c r="F47" s="28">
        <v>0.18599034918433424</v>
      </c>
      <c r="G47" s="28">
        <f t="shared" ref="G47:I50" si="29">G22/G$26</f>
        <v>0.16955049638436082</v>
      </c>
      <c r="H47" s="28">
        <f t="shared" ref="H47" si="30">H22/H$26</f>
        <v>0.16641077998585158</v>
      </c>
      <c r="I47" s="28">
        <f t="shared" si="29"/>
        <v>0.16060261645907961</v>
      </c>
      <c r="J47" s="28">
        <f t="shared" ref="J47" si="31">J22/J$26</f>
        <v>0.159033361188092</v>
      </c>
    </row>
    <row r="48" spans="1:10" s="18" customFormat="1" ht="13" x14ac:dyDescent="0.3">
      <c r="A48" s="26" t="s">
        <v>167</v>
      </c>
      <c r="B48" s="28">
        <v>0.1883748642686687</v>
      </c>
      <c r="C48" s="28">
        <v>0.19327369468011435</v>
      </c>
      <c r="D48" s="28">
        <v>0.21148769747879911</v>
      </c>
      <c r="E48" s="28">
        <v>0.22205200940118416</v>
      </c>
      <c r="F48" s="28">
        <v>0.21082150553332696</v>
      </c>
      <c r="G48" s="28">
        <f t="shared" si="29"/>
        <v>0.19155686971442579</v>
      </c>
      <c r="H48" s="28">
        <f t="shared" ref="H48" si="32">H23/H$26</f>
        <v>0.18782339803095971</v>
      </c>
      <c r="I48" s="28">
        <f t="shared" si="29"/>
        <v>0.18337631391238232</v>
      </c>
      <c r="J48" s="28">
        <f t="shared" ref="J48" si="33">J23/J$26</f>
        <v>0.18109212686032805</v>
      </c>
    </row>
    <row r="49" spans="1:10" s="18" customFormat="1" ht="13" x14ac:dyDescent="0.3">
      <c r="A49" s="26" t="s">
        <v>164</v>
      </c>
      <c r="B49" s="28">
        <v>0.19345876101018336</v>
      </c>
      <c r="C49" s="28">
        <v>0.19937672952569316</v>
      </c>
      <c r="D49" s="28">
        <v>0.20629555826590854</v>
      </c>
      <c r="E49" s="28">
        <v>0.23951467988501898</v>
      </c>
      <c r="F49" s="28">
        <v>0.27621011586757732</v>
      </c>
      <c r="G49" s="28">
        <f t="shared" si="29"/>
        <v>0.28908720431425422</v>
      </c>
      <c r="H49" s="28">
        <f t="shared" ref="H49" si="34">H24/H$26</f>
        <v>0.29191933545662646</v>
      </c>
      <c r="I49" s="28">
        <f t="shared" si="29"/>
        <v>0.29300422489947248</v>
      </c>
      <c r="J49" s="28">
        <f t="shared" ref="J49" si="35">J24/J$26</f>
        <v>0.29650210327033749</v>
      </c>
    </row>
    <row r="50" spans="1:10" s="18" customFormat="1" ht="13" x14ac:dyDescent="0.3">
      <c r="A50" s="29" t="s">
        <v>165</v>
      </c>
      <c r="B50" s="31">
        <v>9.0391621837732222E-2</v>
      </c>
      <c r="C50" s="31">
        <v>0.10054546853581312</v>
      </c>
      <c r="D50" s="31">
        <v>0.11387061309329531</v>
      </c>
      <c r="E50" s="31">
        <v>0.1471119317569555</v>
      </c>
      <c r="F50" s="31">
        <v>0.17788311654736214</v>
      </c>
      <c r="G50" s="31">
        <f t="shared" si="29"/>
        <v>0.20675021448706948</v>
      </c>
      <c r="H50" s="31">
        <f t="shared" ref="H50" si="36">H25/H$26</f>
        <v>0.21229893330779614</v>
      </c>
      <c r="I50" s="31">
        <f t="shared" si="29"/>
        <v>0.22013529084396091</v>
      </c>
      <c r="J50" s="31">
        <f t="shared" ref="J50" si="37">J25/J$26</f>
        <v>0.22311976444631193</v>
      </c>
    </row>
    <row r="51" spans="1:10" s="18" customFormat="1" ht="13" x14ac:dyDescent="0.3">
      <c r="A51" s="27" t="s">
        <v>4</v>
      </c>
      <c r="B51" s="28">
        <v>1</v>
      </c>
      <c r="C51" s="28">
        <v>1</v>
      </c>
      <c r="D51" s="28">
        <v>1</v>
      </c>
      <c r="E51" s="28">
        <v>1</v>
      </c>
      <c r="F51" s="28">
        <v>1</v>
      </c>
      <c r="G51" s="28">
        <f>SUM(G46:G50)</f>
        <v>1</v>
      </c>
      <c r="H51" s="28">
        <f>SUM(H46:H50)</f>
        <v>1</v>
      </c>
      <c r="I51" s="28">
        <f>SUM(I46:I50)</f>
        <v>1</v>
      </c>
      <c r="J51" s="28">
        <f>SUM(J46:J50)</f>
        <v>1</v>
      </c>
    </row>
    <row r="52" spans="1:10" s="18" customFormat="1" ht="13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26.5" customHeight="1" x14ac:dyDescent="0.25">
      <c r="A53" s="149" t="s">
        <v>202</v>
      </c>
      <c r="B53" s="149"/>
      <c r="C53" s="149"/>
      <c r="D53" s="149"/>
      <c r="E53" s="149"/>
      <c r="F53" s="149"/>
      <c r="G53" s="149"/>
      <c r="H53" s="149"/>
      <c r="I53" s="149"/>
      <c r="J53" s="149"/>
    </row>
    <row r="55" spans="1:10" ht="13" x14ac:dyDescent="0.25">
      <c r="A55" s="17" t="s">
        <v>23</v>
      </c>
      <c r="B55" s="17"/>
      <c r="C55" s="16"/>
      <c r="D55" s="16"/>
      <c r="E55" s="16"/>
      <c r="F55" s="16"/>
      <c r="G55" s="16"/>
      <c r="H55" s="16"/>
      <c r="I55" s="16"/>
      <c r="J55" s="16"/>
    </row>
  </sheetData>
  <mergeCells count="8">
    <mergeCell ref="A53:J53"/>
    <mergeCell ref="A1:J1"/>
    <mergeCell ref="A4:J4"/>
    <mergeCell ref="A12:J12"/>
    <mergeCell ref="A20:J20"/>
    <mergeCell ref="A45:J45"/>
    <mergeCell ref="A37:J37"/>
    <mergeCell ref="A29:J29"/>
  </mergeCells>
  <phoneticPr fontId="6" type="noConversion"/>
  <hyperlinks>
    <hyperlink ref="L1" location="INDICE!A1" display="Torna all'indice" xr:uid="{00000000-0004-0000-0100-000000000000}"/>
  </hyperlink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6933C"/>
  </sheetPr>
  <dimension ref="A1:L12"/>
  <sheetViews>
    <sheetView showGridLines="0" workbookViewId="0">
      <selection activeCell="B2" sqref="B2:J8"/>
    </sheetView>
  </sheetViews>
  <sheetFormatPr defaultColWidth="10.26953125" defaultRowHeight="9" x14ac:dyDescent="0.25"/>
  <cols>
    <col min="1" max="1" width="36.54296875" style="3" customWidth="1"/>
    <col min="2" max="10" width="7.81640625" style="3" customWidth="1"/>
    <col min="11" max="16384" width="10.26953125" style="3"/>
  </cols>
  <sheetData>
    <row r="1" spans="1:12" ht="36" customHeight="1" x14ac:dyDescent="0.2">
      <c r="A1" s="153" t="s">
        <v>201</v>
      </c>
      <c r="B1" s="153"/>
      <c r="C1" s="153"/>
      <c r="D1" s="153"/>
      <c r="E1" s="153"/>
      <c r="F1" s="153"/>
      <c r="G1" s="153"/>
      <c r="H1" s="153"/>
      <c r="I1" s="153"/>
      <c r="J1" s="153"/>
      <c r="K1" s="136"/>
      <c r="L1" s="137" t="s">
        <v>178</v>
      </c>
    </row>
    <row r="2" spans="1:12" ht="18" customHeight="1" x14ac:dyDescent="0.25">
      <c r="A2" s="12"/>
      <c r="B2" s="21">
        <v>1971</v>
      </c>
      <c r="C2" s="21">
        <v>1981</v>
      </c>
      <c r="D2" s="21">
        <v>1991</v>
      </c>
      <c r="E2" s="21">
        <v>2001</v>
      </c>
      <c r="F2" s="21">
        <v>2011</v>
      </c>
      <c r="G2" s="21">
        <v>2018</v>
      </c>
      <c r="H2" s="21">
        <v>2019</v>
      </c>
      <c r="I2" s="21">
        <v>2020</v>
      </c>
      <c r="J2" s="21">
        <v>2021</v>
      </c>
    </row>
    <row r="3" spans="1:12" ht="12.75" customHeight="1" x14ac:dyDescent="0.3">
      <c r="A3" s="12" t="s">
        <v>171</v>
      </c>
      <c r="B3" s="144">
        <v>93.93118428793386</v>
      </c>
      <c r="C3" s="144">
        <v>93.142681003663142</v>
      </c>
      <c r="D3" s="144">
        <v>94.479291077498729</v>
      </c>
      <c r="E3" s="144">
        <v>91.662247626277576</v>
      </c>
      <c r="F3" s="144">
        <v>90.934986497865793</v>
      </c>
      <c r="G3" s="144">
        <v>91.403386331513289</v>
      </c>
      <c r="H3" s="144">
        <v>91.323080923898914</v>
      </c>
      <c r="I3" s="144">
        <v>90.962378419157162</v>
      </c>
      <c r="J3" s="144">
        <v>91.635101390882653</v>
      </c>
    </row>
    <row r="4" spans="1:12" ht="12.75" customHeight="1" x14ac:dyDescent="0.3">
      <c r="A4" s="12" t="s">
        <v>172</v>
      </c>
      <c r="B4" s="144">
        <v>46.899628925239867</v>
      </c>
      <c r="C4" s="144">
        <v>41.149281866543234</v>
      </c>
      <c r="D4" s="144">
        <v>31.259581885227306</v>
      </c>
      <c r="E4" s="144">
        <v>25.796460842241366</v>
      </c>
      <c r="F4" s="144">
        <v>22.153052854686329</v>
      </c>
      <c r="G4" s="144">
        <v>22.00190859930018</v>
      </c>
      <c r="H4" s="144">
        <v>21.906180229194856</v>
      </c>
      <c r="I4" s="144">
        <v>22.43097838659979</v>
      </c>
      <c r="J4" s="144">
        <v>22.03056325981737</v>
      </c>
    </row>
    <row r="5" spans="1:12" ht="12.75" customHeight="1" x14ac:dyDescent="0.3">
      <c r="A5" s="12" t="s">
        <v>173</v>
      </c>
      <c r="B5" s="144">
        <v>14.598035841249343</v>
      </c>
      <c r="C5" s="144">
        <v>15.778363644088452</v>
      </c>
      <c r="D5" s="144">
        <v>16.867298708844277</v>
      </c>
      <c r="E5" s="144">
        <v>21.69822870287441</v>
      </c>
      <c r="F5" s="144">
        <v>26.430506628584599</v>
      </c>
      <c r="G5" s="144">
        <v>31.798206859176005</v>
      </c>
      <c r="H5" s="144">
        <v>32.855804213857823</v>
      </c>
      <c r="I5" s="144">
        <v>34.559044304763219</v>
      </c>
      <c r="J5" s="144">
        <v>35.047140194493473</v>
      </c>
    </row>
    <row r="6" spans="1:12" ht="12.75" customHeight="1" x14ac:dyDescent="0.3">
      <c r="A6" s="12" t="s">
        <v>174</v>
      </c>
      <c r="B6" s="144">
        <v>61.497664766489208</v>
      </c>
      <c r="C6" s="144">
        <v>56.927645510631685</v>
      </c>
      <c r="D6" s="144">
        <v>48.126880594071579</v>
      </c>
      <c r="E6" s="144">
        <v>47.494689545115776</v>
      </c>
      <c r="F6" s="144">
        <v>48.583559483270932</v>
      </c>
      <c r="G6" s="144">
        <v>53.800115458476185</v>
      </c>
      <c r="H6" s="144">
        <v>54.761984443052683</v>
      </c>
      <c r="I6" s="144">
        <v>56.990022691363009</v>
      </c>
      <c r="J6" s="144">
        <v>57.077703454310843</v>
      </c>
    </row>
    <row r="7" spans="1:12" ht="12.75" customHeight="1" x14ac:dyDescent="0.3">
      <c r="A7" s="12" t="s">
        <v>175</v>
      </c>
      <c r="B7" s="144">
        <v>31.126122265315303</v>
      </c>
      <c r="C7" s="144">
        <v>38.344201717204655</v>
      </c>
      <c r="D7" s="144">
        <v>53.958811000013561</v>
      </c>
      <c r="E7" s="144">
        <v>84.113200006660776</v>
      </c>
      <c r="F7" s="144">
        <v>119.30864247901344</v>
      </c>
      <c r="G7" s="144">
        <v>144.52476572958503</v>
      </c>
      <c r="H7" s="144">
        <v>149.98417738785042</v>
      </c>
      <c r="I7" s="144">
        <v>154.06837681859079</v>
      </c>
      <c r="J7" s="144">
        <v>159.08417674648234</v>
      </c>
    </row>
    <row r="8" spans="1:12" ht="12.75" customHeight="1" x14ac:dyDescent="0.3">
      <c r="A8" s="12" t="s">
        <v>176</v>
      </c>
      <c r="B8" s="144">
        <v>321.27355649255657</v>
      </c>
      <c r="C8" s="144">
        <v>260.7956236447896</v>
      </c>
      <c r="D8" s="144">
        <v>185.3265447231127</v>
      </c>
      <c r="E8" s="144">
        <v>118.88740410789408</v>
      </c>
      <c r="F8" s="144">
        <v>83.816224811702241</v>
      </c>
      <c r="G8" s="144">
        <v>69.192293442015568</v>
      </c>
      <c r="H8" s="144">
        <v>66.673699680604159</v>
      </c>
      <c r="I8" s="144">
        <v>64.906246216733962</v>
      </c>
      <c r="J8" s="144">
        <v>62.859802932733331</v>
      </c>
    </row>
    <row r="9" spans="1:12" ht="13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2" ht="27.5" customHeight="1" x14ac:dyDescent="0.25">
      <c r="A10" s="149" t="s">
        <v>202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2" spans="1:12" ht="13" x14ac:dyDescent="0.25">
      <c r="A12" s="17" t="s">
        <v>23</v>
      </c>
      <c r="B12" s="17"/>
      <c r="C12" s="16"/>
      <c r="D12" s="16"/>
      <c r="E12" s="16"/>
      <c r="F12" s="16"/>
      <c r="G12" s="16"/>
      <c r="H12" s="16"/>
      <c r="I12" s="16"/>
      <c r="J12" s="16"/>
    </row>
  </sheetData>
  <mergeCells count="2">
    <mergeCell ref="A1:J1"/>
    <mergeCell ref="A10:J10"/>
  </mergeCells>
  <hyperlinks>
    <hyperlink ref="L1" location="INDICE!A1" display="Torna all'indice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6933C"/>
  </sheetPr>
  <dimension ref="A1:J25"/>
  <sheetViews>
    <sheetView showGridLines="0" workbookViewId="0">
      <selection activeCell="B4" sqref="B4:G21"/>
    </sheetView>
  </sheetViews>
  <sheetFormatPr defaultColWidth="10.26953125" defaultRowHeight="9" x14ac:dyDescent="0.25"/>
  <cols>
    <col min="1" max="1" width="40" style="3" customWidth="1"/>
    <col min="2" max="7" width="11.7265625" style="3" customWidth="1"/>
    <col min="8" max="16384" width="10.26953125" style="3"/>
  </cols>
  <sheetData>
    <row r="1" spans="1:9" ht="36" customHeight="1" x14ac:dyDescent="0.2">
      <c r="A1" s="153" t="s">
        <v>203</v>
      </c>
      <c r="B1" s="153"/>
      <c r="C1" s="153"/>
      <c r="D1" s="153"/>
      <c r="E1" s="153"/>
      <c r="F1" s="153"/>
      <c r="G1" s="153"/>
      <c r="H1" s="136"/>
      <c r="I1" s="137" t="s">
        <v>178</v>
      </c>
    </row>
    <row r="2" spans="1:9" ht="18" customHeight="1" x14ac:dyDescent="0.25">
      <c r="A2" s="18"/>
      <c r="B2" s="21">
        <v>1971</v>
      </c>
      <c r="C2" s="21">
        <v>1981</v>
      </c>
      <c r="D2" s="21">
        <v>1991</v>
      </c>
      <c r="E2" s="21">
        <v>2001</v>
      </c>
      <c r="F2" s="21">
        <v>2011</v>
      </c>
      <c r="G2" s="21">
        <v>2019</v>
      </c>
    </row>
    <row r="3" spans="1:9" ht="15" customHeight="1" x14ac:dyDescent="0.25">
      <c r="A3" s="11" t="s">
        <v>144</v>
      </c>
      <c r="B3" s="20"/>
      <c r="C3" s="20"/>
      <c r="D3" s="20"/>
      <c r="E3" s="20"/>
      <c r="F3" s="20"/>
      <c r="G3" s="20"/>
    </row>
    <row r="4" spans="1:9" ht="13" x14ac:dyDescent="0.25">
      <c r="A4" s="19" t="s">
        <v>137</v>
      </c>
      <c r="B4" s="13">
        <v>17444</v>
      </c>
      <c r="C4" s="13">
        <v>29872</v>
      </c>
      <c r="D4" s="13">
        <v>35742</v>
      </c>
      <c r="E4" s="13">
        <v>44097</v>
      </c>
      <c r="F4" s="13">
        <v>61020</v>
      </c>
      <c r="G4" s="13">
        <v>74016</v>
      </c>
    </row>
    <row r="5" spans="1:9" ht="13" x14ac:dyDescent="0.25">
      <c r="A5" s="12" t="s">
        <v>138</v>
      </c>
      <c r="B5" s="13">
        <v>32593</v>
      </c>
      <c r="C5" s="13">
        <v>41245</v>
      </c>
      <c r="D5" s="13">
        <v>45668</v>
      </c>
      <c r="E5" s="13">
        <v>55720</v>
      </c>
      <c r="F5" s="13">
        <v>62192</v>
      </c>
      <c r="G5" s="13">
        <v>67389</v>
      </c>
    </row>
    <row r="6" spans="1:9" ht="13" x14ac:dyDescent="0.25">
      <c r="A6" s="12" t="s">
        <v>139</v>
      </c>
      <c r="B6" s="13">
        <v>32179</v>
      </c>
      <c r="C6" s="13">
        <v>39817</v>
      </c>
      <c r="D6" s="13">
        <v>43744</v>
      </c>
      <c r="E6" s="13">
        <v>48473</v>
      </c>
      <c r="F6" s="13">
        <v>52080</v>
      </c>
      <c r="G6" s="13">
        <v>52220</v>
      </c>
      <c r="H6" s="4"/>
    </row>
    <row r="7" spans="1:9" ht="13" x14ac:dyDescent="0.25">
      <c r="A7" s="12" t="s">
        <v>140</v>
      </c>
      <c r="B7" s="13">
        <v>36608</v>
      </c>
      <c r="C7" s="13">
        <v>49194</v>
      </c>
      <c r="D7" s="13">
        <v>54835</v>
      </c>
      <c r="E7" s="13">
        <v>56017</v>
      </c>
      <c r="F7" s="13">
        <v>50233</v>
      </c>
      <c r="G7" s="13">
        <v>44057</v>
      </c>
    </row>
    <row r="8" spans="1:9" ht="13" x14ac:dyDescent="0.25">
      <c r="A8" s="12" t="s">
        <v>141</v>
      </c>
      <c r="B8" s="13">
        <v>25025</v>
      </c>
      <c r="C8" s="13">
        <v>28005</v>
      </c>
      <c r="D8" s="13">
        <v>26512</v>
      </c>
      <c r="E8" s="13">
        <v>21781</v>
      </c>
      <c r="F8" s="13">
        <v>15527</v>
      </c>
      <c r="G8" s="13">
        <v>13440</v>
      </c>
      <c r="H8" s="4"/>
    </row>
    <row r="9" spans="1:9" ht="13" x14ac:dyDescent="0.25">
      <c r="A9" s="12" t="s">
        <v>142</v>
      </c>
      <c r="B9" s="13">
        <v>26091</v>
      </c>
      <c r="C9" s="13">
        <v>19053</v>
      </c>
      <c r="D9" s="13">
        <v>12933</v>
      </c>
      <c r="E9" s="13">
        <v>7469</v>
      </c>
      <c r="F9" s="13">
        <v>5175</v>
      </c>
      <c r="G9" s="13">
        <v>5287</v>
      </c>
      <c r="H9" s="4"/>
    </row>
    <row r="10" spans="1:9" ht="13" x14ac:dyDescent="0.25">
      <c r="A10" s="12" t="s">
        <v>143</v>
      </c>
      <c r="B10" s="13">
        <v>169940</v>
      </c>
      <c r="C10" s="13">
        <v>207186</v>
      </c>
      <c r="D10" s="13">
        <v>219434</v>
      </c>
      <c r="E10" s="13">
        <v>233557</v>
      </c>
      <c r="F10" s="13">
        <v>246227</v>
      </c>
      <c r="G10" s="13">
        <v>256409</v>
      </c>
    </row>
    <row r="11" spans="1:9" ht="15" customHeight="1" x14ac:dyDescent="0.25">
      <c r="A11" s="12"/>
      <c r="B11" s="12"/>
      <c r="C11" s="21"/>
      <c r="D11" s="21"/>
      <c r="E11" s="21"/>
      <c r="F11" s="21"/>
      <c r="G11" s="21"/>
    </row>
    <row r="12" spans="1:9" ht="15" customHeight="1" x14ac:dyDescent="0.25">
      <c r="A12" s="11" t="s">
        <v>145</v>
      </c>
      <c r="B12" s="11"/>
      <c r="C12" s="20"/>
      <c r="D12" s="20"/>
      <c r="E12" s="20"/>
      <c r="F12" s="20"/>
      <c r="G12" s="20"/>
    </row>
    <row r="13" spans="1:9" ht="13" x14ac:dyDescent="0.25">
      <c r="A13" s="12" t="s">
        <v>137</v>
      </c>
      <c r="B13" s="14">
        <v>0.10264799340943863</v>
      </c>
      <c r="C13" s="14">
        <v>0.14417962603650825</v>
      </c>
      <c r="D13" s="14">
        <v>0.16288268910013945</v>
      </c>
      <c r="E13" s="14">
        <v>0.18880615866790548</v>
      </c>
      <c r="F13" s="14">
        <v>0.24782010096374485</v>
      </c>
      <c r="G13" s="14">
        <v>0.28866381445269079</v>
      </c>
    </row>
    <row r="14" spans="1:9" ht="13" x14ac:dyDescent="0.25">
      <c r="A14" s="12" t="s">
        <v>138</v>
      </c>
      <c r="B14" s="14">
        <v>0.19179122043074026</v>
      </c>
      <c r="C14" s="14">
        <v>0.19907233114206557</v>
      </c>
      <c r="D14" s="14">
        <v>0.20811724709935561</v>
      </c>
      <c r="E14" s="14">
        <v>0.23857131235629847</v>
      </c>
      <c r="F14" s="14">
        <v>0.25257993640015108</v>
      </c>
      <c r="G14" s="14">
        <v>0.26281838781010025</v>
      </c>
    </row>
    <row r="15" spans="1:9" ht="13" x14ac:dyDescent="0.25">
      <c r="A15" s="12" t="s">
        <v>139</v>
      </c>
      <c r="B15" s="14">
        <v>0.18935506649405673</v>
      </c>
      <c r="C15" s="14">
        <v>0.19217997355033642</v>
      </c>
      <c r="D15" s="14">
        <v>0.19934923484965866</v>
      </c>
      <c r="E15" s="14">
        <v>0.20754248427578706</v>
      </c>
      <c r="F15" s="14">
        <v>0.21151214123552656</v>
      </c>
      <c r="G15" s="14">
        <v>0.20365899792908984</v>
      </c>
    </row>
    <row r="16" spans="1:9" ht="13" x14ac:dyDescent="0.25">
      <c r="A16" s="12" t="s">
        <v>140</v>
      </c>
      <c r="B16" s="14">
        <v>0.21541720607273154</v>
      </c>
      <c r="C16" s="14">
        <v>0.23743882308650199</v>
      </c>
      <c r="D16" s="14">
        <v>0.24989290629528696</v>
      </c>
      <c r="E16" s="14">
        <v>0.23984295054312224</v>
      </c>
      <c r="F16" s="14">
        <v>0.2040109330008488</v>
      </c>
      <c r="G16" s="14">
        <v>0.17182314193339548</v>
      </c>
    </row>
    <row r="17" spans="1:10" ht="13" x14ac:dyDescent="0.25">
      <c r="A17" s="12" t="s">
        <v>141</v>
      </c>
      <c r="B17" s="14">
        <v>0.14725785571378133</v>
      </c>
      <c r="C17" s="14">
        <v>0.13516839940922648</v>
      </c>
      <c r="D17" s="14">
        <v>0.12081992763199868</v>
      </c>
      <c r="E17" s="14">
        <v>9.3257748643800015E-2</v>
      </c>
      <c r="F17" s="14">
        <v>6.3059696946313762E-2</v>
      </c>
      <c r="G17" s="14">
        <v>5.2416256839658518E-2</v>
      </c>
    </row>
    <row r="18" spans="1:10" ht="13" x14ac:dyDescent="0.25">
      <c r="A18" s="12" t="s">
        <v>142</v>
      </c>
      <c r="B18" s="14">
        <v>0.15353065787925149</v>
      </c>
      <c r="C18" s="14">
        <v>9.1960846775361274E-2</v>
      </c>
      <c r="D18" s="14">
        <v>5.8937995023560612E-2</v>
      </c>
      <c r="E18" s="14">
        <v>3.1979345513086739E-2</v>
      </c>
      <c r="F18" s="14">
        <v>2.1017191453414939E-2</v>
      </c>
      <c r="G18" s="14">
        <v>2.0619401035065071E-2</v>
      </c>
    </row>
    <row r="19" spans="1:10" ht="13" x14ac:dyDescent="0.25">
      <c r="A19" s="12" t="s">
        <v>143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</row>
    <row r="20" spans="1:10" ht="13" x14ac:dyDescent="0.25">
      <c r="A20" s="12"/>
      <c r="B20" s="12"/>
      <c r="C20" s="21"/>
      <c r="D20" s="21"/>
      <c r="E20" s="21"/>
      <c r="F20" s="21"/>
      <c r="G20" s="21"/>
    </row>
    <row r="21" spans="1:10" ht="13" x14ac:dyDescent="0.3">
      <c r="A21" s="12" t="s">
        <v>8</v>
      </c>
      <c r="B21" s="22">
        <v>3.73</v>
      </c>
      <c r="C21" s="22">
        <v>3.37</v>
      </c>
      <c r="D21" s="22">
        <v>3.17</v>
      </c>
      <c r="E21" s="22">
        <v>2.92</v>
      </c>
      <c r="F21" s="22">
        <v>2.65</v>
      </c>
      <c r="G21" s="22">
        <v>2.5</v>
      </c>
    </row>
    <row r="22" spans="1:10" ht="9.5" x14ac:dyDescent="0.25">
      <c r="A22" s="23"/>
      <c r="B22" s="23"/>
      <c r="C22" s="23"/>
      <c r="D22" s="23"/>
      <c r="E22" s="23"/>
      <c r="F22" s="23"/>
      <c r="G22" s="23"/>
    </row>
    <row r="23" spans="1:10" ht="26.5" customHeight="1" x14ac:dyDescent="0.25">
      <c r="A23" s="149" t="s">
        <v>202</v>
      </c>
      <c r="B23" s="149"/>
      <c r="C23" s="149"/>
      <c r="D23" s="149"/>
      <c r="E23" s="149"/>
      <c r="F23" s="149"/>
      <c r="G23" s="149"/>
      <c r="H23" s="148"/>
      <c r="I23" s="148"/>
      <c r="J23" s="148"/>
    </row>
    <row r="25" spans="1:10" ht="13" x14ac:dyDescent="0.25">
      <c r="A25" s="17" t="s">
        <v>23</v>
      </c>
      <c r="B25" s="17"/>
      <c r="C25" s="18"/>
      <c r="D25" s="18"/>
      <c r="E25" s="18"/>
      <c r="F25" s="18"/>
      <c r="G25" s="18"/>
    </row>
  </sheetData>
  <mergeCells count="2">
    <mergeCell ref="A1:G1"/>
    <mergeCell ref="A23:G23"/>
  </mergeCells>
  <hyperlinks>
    <hyperlink ref="I1" location="INDICE!A1" display="Torna all'indice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29">
    <tabColor rgb="FF76933C"/>
  </sheetPr>
  <dimension ref="A1:L53"/>
  <sheetViews>
    <sheetView showGridLines="0" workbookViewId="0">
      <selection activeCell="B4" sqref="A4:J49"/>
    </sheetView>
  </sheetViews>
  <sheetFormatPr defaultColWidth="10.26953125" defaultRowHeight="9" x14ac:dyDescent="0.2"/>
  <cols>
    <col min="1" max="1" width="35.7265625" style="5" customWidth="1"/>
    <col min="2" max="10" width="8" style="5" customWidth="1"/>
    <col min="11" max="16384" width="10.26953125" style="5"/>
  </cols>
  <sheetData>
    <row r="1" spans="1:12" ht="54" customHeight="1" x14ac:dyDescent="0.2">
      <c r="A1" s="154" t="s">
        <v>204</v>
      </c>
      <c r="B1" s="154"/>
      <c r="C1" s="154"/>
      <c r="D1" s="154"/>
      <c r="E1" s="154"/>
      <c r="F1" s="154"/>
      <c r="G1" s="154"/>
      <c r="H1" s="154"/>
      <c r="I1" s="154"/>
      <c r="J1" s="154"/>
      <c r="K1" s="136"/>
      <c r="L1" s="137" t="s">
        <v>178</v>
      </c>
    </row>
    <row r="2" spans="1:12" s="16" customFormat="1" ht="18" customHeight="1" x14ac:dyDescent="0.25">
      <c r="A2" s="12"/>
      <c r="B2" s="21">
        <v>1971</v>
      </c>
      <c r="C2" s="21">
        <v>1981</v>
      </c>
      <c r="D2" s="21">
        <v>1991</v>
      </c>
      <c r="E2" s="21">
        <v>2001</v>
      </c>
      <c r="F2" s="21">
        <v>2011</v>
      </c>
      <c r="G2" s="21">
        <v>2018</v>
      </c>
      <c r="H2" s="21">
        <v>2019</v>
      </c>
      <c r="I2" s="21">
        <v>2020</v>
      </c>
      <c r="J2" s="21">
        <v>2021</v>
      </c>
    </row>
    <row r="3" spans="1:12" s="16" customFormat="1" ht="15" customHeight="1" x14ac:dyDescent="0.25">
      <c r="A3" s="152" t="s">
        <v>5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 s="16" customFormat="1" ht="13" x14ac:dyDescent="0.3">
      <c r="A4" s="35" t="s">
        <v>24</v>
      </c>
      <c r="B4" s="36">
        <v>272432</v>
      </c>
      <c r="C4" s="36">
        <v>303508</v>
      </c>
      <c r="D4" s="36">
        <v>310157</v>
      </c>
      <c r="E4" s="36">
        <v>306670</v>
      </c>
      <c r="F4" s="36">
        <v>293957</v>
      </c>
    </row>
    <row r="5" spans="1:12" s="16" customFormat="1" ht="13" x14ac:dyDescent="0.3">
      <c r="A5" s="35" t="s">
        <v>183</v>
      </c>
      <c r="B5" s="36"/>
      <c r="C5" s="36"/>
      <c r="D5" s="36"/>
      <c r="E5" s="36"/>
      <c r="F5" s="36"/>
      <c r="G5" s="36">
        <v>284447</v>
      </c>
      <c r="H5" s="36">
        <v>282278</v>
      </c>
      <c r="I5" s="36">
        <v>277346</v>
      </c>
      <c r="J5" s="36">
        <v>277968</v>
      </c>
    </row>
    <row r="6" spans="1:12" s="16" customFormat="1" ht="13" x14ac:dyDescent="0.3">
      <c r="A6" s="35" t="s">
        <v>9</v>
      </c>
      <c r="B6" s="36">
        <v>13984</v>
      </c>
      <c r="C6" s="36">
        <v>19184</v>
      </c>
      <c r="D6" s="36">
        <v>20340</v>
      </c>
      <c r="E6" s="36">
        <v>29429</v>
      </c>
      <c r="F6" s="36">
        <v>36466</v>
      </c>
      <c r="G6" s="36">
        <v>41299</v>
      </c>
      <c r="H6" s="36">
        <v>40689</v>
      </c>
      <c r="I6" s="36">
        <v>42340</v>
      </c>
      <c r="J6" s="36">
        <v>43428</v>
      </c>
    </row>
    <row r="7" spans="1:12" s="16" customFormat="1" ht="13" x14ac:dyDescent="0.3">
      <c r="A7" s="37" t="s">
        <v>10</v>
      </c>
      <c r="B7" s="14">
        <v>5.1330240206730486E-2</v>
      </c>
      <c r="C7" s="14">
        <v>6.3207559603041766E-2</v>
      </c>
      <c r="D7" s="14">
        <v>6.5579690285887476E-2</v>
      </c>
      <c r="E7" s="14">
        <v>9.5963087357746113E-2</v>
      </c>
      <c r="F7" s="14">
        <v>0.12405215728831087</v>
      </c>
      <c r="G7" s="14">
        <v>0.14519049242916959</v>
      </c>
      <c r="H7" s="14">
        <v>0.14414513352085534</v>
      </c>
      <c r="I7" s="14">
        <v>0.15266129671962098</v>
      </c>
      <c r="J7" s="14">
        <v>0.15623381108616818</v>
      </c>
    </row>
    <row r="8" spans="1:12" s="16" customFormat="1" ht="13" x14ac:dyDescent="0.3">
      <c r="A8" s="35" t="s">
        <v>11</v>
      </c>
      <c r="B8" s="36">
        <v>25701</v>
      </c>
      <c r="C8" s="36">
        <v>39069</v>
      </c>
      <c r="D8" s="36">
        <v>57372</v>
      </c>
      <c r="E8" s="36">
        <v>75285</v>
      </c>
      <c r="F8" s="36">
        <v>84867</v>
      </c>
      <c r="G8" s="36">
        <v>88971</v>
      </c>
      <c r="H8" s="36">
        <v>89551</v>
      </c>
      <c r="I8" s="36">
        <v>88571</v>
      </c>
      <c r="J8" s="36">
        <v>89531</v>
      </c>
    </row>
    <row r="9" spans="1:12" s="16" customFormat="1" ht="13" x14ac:dyDescent="0.3">
      <c r="A9" s="37" t="s">
        <v>12</v>
      </c>
      <c r="B9" s="14">
        <v>9.4339137839901333E-2</v>
      </c>
      <c r="C9" s="14">
        <v>0.12872477825955164</v>
      </c>
      <c r="D9" s="14">
        <v>0.18497728569724364</v>
      </c>
      <c r="E9" s="14">
        <v>0.2454918968272084</v>
      </c>
      <c r="F9" s="14">
        <v>0.28870549093915099</v>
      </c>
      <c r="G9" s="14">
        <v>0.31278586168952388</v>
      </c>
      <c r="H9" s="14">
        <v>0.31724399350994409</v>
      </c>
      <c r="I9" s="14">
        <v>0.31935200074996573</v>
      </c>
      <c r="J9" s="14">
        <v>0.32209103206124445</v>
      </c>
    </row>
    <row r="10" spans="1:12" s="16" customFormat="1" ht="13" x14ac:dyDescent="0.3">
      <c r="A10" s="35" t="s">
        <v>13</v>
      </c>
      <c r="B10" s="36">
        <v>45323</v>
      </c>
      <c r="C10" s="36">
        <v>73305</v>
      </c>
      <c r="D10" s="36">
        <v>98115</v>
      </c>
      <c r="E10" s="36">
        <v>100878</v>
      </c>
      <c r="F10" s="36">
        <v>97143</v>
      </c>
      <c r="G10" s="36">
        <v>99232</v>
      </c>
      <c r="H10" s="36">
        <v>98970</v>
      </c>
      <c r="I10" s="36">
        <v>95671</v>
      </c>
      <c r="J10" s="36">
        <v>95986</v>
      </c>
    </row>
    <row r="11" spans="1:12" s="16" customFormat="1" ht="13" x14ac:dyDescent="0.3">
      <c r="A11" s="37" t="s">
        <v>14</v>
      </c>
      <c r="B11" s="14">
        <v>0.16636445057849297</v>
      </c>
      <c r="C11" s="14">
        <v>0.24152575879383739</v>
      </c>
      <c r="D11" s="14">
        <v>0.3163397892035324</v>
      </c>
      <c r="E11" s="14">
        <v>0.32894642449538591</v>
      </c>
      <c r="F11" s="14">
        <v>0.33046670091203817</v>
      </c>
      <c r="G11" s="14">
        <v>0.34885936571663612</v>
      </c>
      <c r="H11" s="14">
        <v>0.35061180821743104</v>
      </c>
      <c r="I11" s="14">
        <v>0.34495179306714358</v>
      </c>
      <c r="J11" s="14">
        <v>0.34531312956887122</v>
      </c>
    </row>
    <row r="12" spans="1:12" s="16" customFormat="1" ht="13" x14ac:dyDescent="0.3">
      <c r="A12" s="35" t="s">
        <v>15</v>
      </c>
      <c r="B12" s="36">
        <v>96260</v>
      </c>
      <c r="C12" s="36">
        <v>109161</v>
      </c>
      <c r="D12" s="36">
        <v>87732</v>
      </c>
      <c r="E12" s="36">
        <v>64988</v>
      </c>
      <c r="F12" s="36">
        <v>49454</v>
      </c>
      <c r="G12" s="36">
        <v>41461</v>
      </c>
      <c r="H12" s="36">
        <v>40334</v>
      </c>
      <c r="I12" s="36">
        <v>38456</v>
      </c>
      <c r="J12" s="36">
        <v>37497</v>
      </c>
    </row>
    <row r="13" spans="1:12" s="16" customFormat="1" ht="13" x14ac:dyDescent="0.3">
      <c r="A13" s="37" t="s">
        <v>16</v>
      </c>
      <c r="B13" s="14">
        <v>0.35333587831091795</v>
      </c>
      <c r="C13" s="14">
        <v>0.35966432515782121</v>
      </c>
      <c r="D13" s="14">
        <v>0.28286319509151819</v>
      </c>
      <c r="E13" s="14">
        <v>0.21191508787947957</v>
      </c>
      <c r="F13" s="14">
        <v>0.16823549022476075</v>
      </c>
      <c r="G13" s="14">
        <v>0.14576001856233323</v>
      </c>
      <c r="H13" s="14">
        <v>0.14288750805943076</v>
      </c>
      <c r="I13" s="14">
        <v>0.13865712864075919</v>
      </c>
      <c r="J13" s="14">
        <v>0.13489682265584527</v>
      </c>
    </row>
    <row r="14" spans="1:12" s="16" customFormat="1" ht="13" x14ac:dyDescent="0.3">
      <c r="A14" s="35" t="s">
        <v>17</v>
      </c>
      <c r="B14" s="36">
        <v>72492</v>
      </c>
      <c r="C14" s="36">
        <v>52248</v>
      </c>
      <c r="D14" s="36">
        <v>39326</v>
      </c>
      <c r="E14" s="36">
        <v>30089</v>
      </c>
      <c r="F14" s="36">
        <v>21576</v>
      </c>
      <c r="G14" s="36">
        <v>10799</v>
      </c>
      <c r="H14" s="36">
        <v>10325</v>
      </c>
      <c r="I14" s="36">
        <v>10035</v>
      </c>
      <c r="J14" s="36">
        <v>9440</v>
      </c>
    </row>
    <row r="15" spans="1:12" s="16" customFormat="1" ht="13" x14ac:dyDescent="0.3">
      <c r="A15" s="37" t="s">
        <v>18</v>
      </c>
      <c r="B15" s="14">
        <v>0.26609208903506198</v>
      </c>
      <c r="C15" s="14">
        <v>0.17214702742596572</v>
      </c>
      <c r="D15" s="14">
        <v>0.12679384956650985</v>
      </c>
      <c r="E15" s="14">
        <v>9.8115237877849149E-2</v>
      </c>
      <c r="F15" s="14">
        <v>7.3398490255377494E-2</v>
      </c>
      <c r="G15" s="14">
        <v>3.7964893284161902E-2</v>
      </c>
      <c r="H15" s="14">
        <v>3.6577416589319747E-2</v>
      </c>
      <c r="I15" s="14">
        <v>3.618224167646189E-2</v>
      </c>
      <c r="J15" s="14">
        <v>3.3960743682726072E-2</v>
      </c>
    </row>
    <row r="16" spans="1:12" s="16" customFormat="1" ht="13" x14ac:dyDescent="0.3">
      <c r="A16" s="35" t="s">
        <v>19</v>
      </c>
      <c r="B16" s="36">
        <v>18672</v>
      </c>
      <c r="C16" s="36">
        <v>10541</v>
      </c>
      <c r="D16" s="36">
        <v>7272</v>
      </c>
      <c r="E16" s="36">
        <v>6001</v>
      </c>
      <c r="F16" s="36">
        <v>4451</v>
      </c>
      <c r="G16" s="36">
        <v>2685</v>
      </c>
      <c r="H16" s="36">
        <v>2409</v>
      </c>
      <c r="I16" s="36">
        <v>2273</v>
      </c>
      <c r="J16" s="36">
        <v>2086</v>
      </c>
    </row>
    <row r="17" spans="1:10" s="16" customFormat="1" ht="13" x14ac:dyDescent="0.3">
      <c r="A17" s="37" t="s">
        <v>20</v>
      </c>
      <c r="B17" s="14">
        <v>6.853820402889528E-2</v>
      </c>
      <c r="C17" s="14">
        <v>3.4730550759782278E-2</v>
      </c>
      <c r="D17" s="14">
        <v>2.3446190155308442E-2</v>
      </c>
      <c r="E17" s="14">
        <v>1.9568265562330843E-2</v>
      </c>
      <c r="F17" s="14">
        <v>1.5141670380361754E-2</v>
      </c>
      <c r="G17" s="14">
        <v>9.4393683181752657E-3</v>
      </c>
      <c r="H17" s="14">
        <v>8.5341401030190091E-3</v>
      </c>
      <c r="I17" s="14">
        <v>8.1955391460486176E-3</v>
      </c>
      <c r="J17" s="14">
        <v>7.5044609451447647E-3</v>
      </c>
    </row>
    <row r="18" spans="1:10" s="16" customFormat="1" ht="13" x14ac:dyDescent="0.3">
      <c r="A18" s="37"/>
      <c r="B18" s="37"/>
      <c r="C18" s="15"/>
      <c r="D18" s="15"/>
      <c r="E18" s="15"/>
      <c r="F18" s="15"/>
      <c r="G18" s="15"/>
      <c r="H18" s="15"/>
      <c r="I18" s="15"/>
      <c r="J18" s="15"/>
    </row>
    <row r="19" spans="1:10" s="16" customFormat="1" ht="15" customHeight="1" x14ac:dyDescent="0.25">
      <c r="A19" s="152" t="s">
        <v>6</v>
      </c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10" s="16" customFormat="1" ht="13" x14ac:dyDescent="0.3">
      <c r="A20" s="35" t="s">
        <v>24</v>
      </c>
      <c r="B20" s="36">
        <v>294988</v>
      </c>
      <c r="C20" s="36">
        <v>329954</v>
      </c>
      <c r="D20" s="36">
        <v>332776</v>
      </c>
      <c r="E20" s="36">
        <v>337640</v>
      </c>
      <c r="F20" s="36">
        <v>325840</v>
      </c>
    </row>
    <row r="21" spans="1:10" s="16" customFormat="1" ht="13" x14ac:dyDescent="0.3">
      <c r="A21" s="35" t="s">
        <v>183</v>
      </c>
      <c r="B21" s="36"/>
      <c r="C21" s="36"/>
      <c r="D21" s="36"/>
      <c r="E21" s="36"/>
      <c r="F21" s="36"/>
      <c r="G21" s="36">
        <v>314927</v>
      </c>
      <c r="H21" s="36">
        <v>312976</v>
      </c>
      <c r="I21" s="36">
        <v>308900</v>
      </c>
      <c r="J21" s="36">
        <v>307078</v>
      </c>
    </row>
    <row r="22" spans="1:10" s="16" customFormat="1" ht="13" x14ac:dyDescent="0.3">
      <c r="A22" s="35" t="s">
        <v>9</v>
      </c>
      <c r="B22" s="36">
        <v>6629</v>
      </c>
      <c r="C22" s="36">
        <v>12487</v>
      </c>
      <c r="D22" s="36">
        <v>16174</v>
      </c>
      <c r="E22" s="36">
        <v>30306</v>
      </c>
      <c r="F22" s="36">
        <v>42701</v>
      </c>
      <c r="G22" s="36">
        <v>50009</v>
      </c>
      <c r="H22" s="36">
        <v>50138</v>
      </c>
      <c r="I22" s="36">
        <v>52273</v>
      </c>
      <c r="J22" s="36">
        <v>54006</v>
      </c>
    </row>
    <row r="23" spans="1:10" s="16" customFormat="1" ht="13" x14ac:dyDescent="0.3">
      <c r="A23" s="37" t="s">
        <v>10</v>
      </c>
      <c r="B23" s="14">
        <v>2.247210056002278E-2</v>
      </c>
      <c r="C23" s="14">
        <v>3.784466925692672E-2</v>
      </c>
      <c r="D23" s="14">
        <v>4.8603264658509025E-2</v>
      </c>
      <c r="E23" s="14">
        <v>8.9758322473640559E-2</v>
      </c>
      <c r="F23" s="14">
        <v>0.13104898109501595</v>
      </c>
      <c r="G23" s="14">
        <v>0.15879553039275768</v>
      </c>
      <c r="H23" s="14">
        <v>0.16019758703542764</v>
      </c>
      <c r="I23" s="14">
        <v>0.16922304953059242</v>
      </c>
      <c r="J23" s="14">
        <v>0.17587062570421846</v>
      </c>
    </row>
    <row r="24" spans="1:10" s="16" customFormat="1" ht="13" x14ac:dyDescent="0.3">
      <c r="A24" s="35" t="s">
        <v>11</v>
      </c>
      <c r="B24" s="36">
        <v>25778</v>
      </c>
      <c r="C24" s="36">
        <v>40526</v>
      </c>
      <c r="D24" s="36">
        <v>58806</v>
      </c>
      <c r="E24" s="36">
        <v>79443</v>
      </c>
      <c r="F24" s="36">
        <v>88477</v>
      </c>
      <c r="G24" s="36">
        <v>91637</v>
      </c>
      <c r="H24" s="36">
        <v>92025</v>
      </c>
      <c r="I24" s="36">
        <v>91254</v>
      </c>
      <c r="J24" s="36">
        <v>91151</v>
      </c>
    </row>
    <row r="25" spans="1:10" s="16" customFormat="1" ht="13" x14ac:dyDescent="0.3">
      <c r="A25" s="37" t="s">
        <v>12</v>
      </c>
      <c r="B25" s="14">
        <v>8.7386605556836208E-2</v>
      </c>
      <c r="C25" s="14">
        <v>0.12282318141316668</v>
      </c>
      <c r="D25" s="14">
        <v>0.17671346491333509</v>
      </c>
      <c r="E25" s="14">
        <v>0.23528906527662599</v>
      </c>
      <c r="F25" s="14">
        <v>0.2715351092560766</v>
      </c>
      <c r="G25" s="14">
        <v>0.29097854423406061</v>
      </c>
      <c r="H25" s="14">
        <v>0.29403213025918923</v>
      </c>
      <c r="I25" s="14">
        <v>0.29541599223049531</v>
      </c>
      <c r="J25" s="14">
        <v>0.29683337783885527</v>
      </c>
    </row>
    <row r="26" spans="1:10" s="16" customFormat="1" ht="13" x14ac:dyDescent="0.3">
      <c r="A26" s="35" t="s">
        <v>13</v>
      </c>
      <c r="B26" s="36">
        <v>39453</v>
      </c>
      <c r="C26" s="36">
        <v>65691</v>
      </c>
      <c r="D26" s="36">
        <v>88749</v>
      </c>
      <c r="E26" s="36">
        <v>92354</v>
      </c>
      <c r="F26" s="36">
        <v>89261</v>
      </c>
      <c r="G26" s="36">
        <v>93725</v>
      </c>
      <c r="H26" s="36">
        <v>94226</v>
      </c>
      <c r="I26" s="36">
        <v>91549</v>
      </c>
      <c r="J26" s="36">
        <v>91289</v>
      </c>
    </row>
    <row r="27" spans="1:10" s="16" customFormat="1" ht="13" x14ac:dyDescent="0.3">
      <c r="A27" s="37" t="s">
        <v>14</v>
      </c>
      <c r="B27" s="14">
        <v>0.13374442350197296</v>
      </c>
      <c r="C27" s="14">
        <v>0.19909138849657831</v>
      </c>
      <c r="D27" s="14">
        <v>0.26669291054643363</v>
      </c>
      <c r="E27" s="14">
        <v>0.27352801800734511</v>
      </c>
      <c r="F27" s="14">
        <v>0.27394119813405354</v>
      </c>
      <c r="G27" s="14">
        <v>0.29760865216383481</v>
      </c>
      <c r="H27" s="14">
        <v>0.30106461837329379</v>
      </c>
      <c r="I27" s="14">
        <v>0.29637099384914212</v>
      </c>
      <c r="J27" s="14">
        <v>0.29728277506040812</v>
      </c>
    </row>
    <row r="28" spans="1:10" s="16" customFormat="1" ht="13" x14ac:dyDescent="0.3">
      <c r="A28" s="35" t="s">
        <v>15</v>
      </c>
      <c r="B28" s="36">
        <v>110064</v>
      </c>
      <c r="C28" s="36">
        <v>129158</v>
      </c>
      <c r="D28" s="36">
        <v>112242</v>
      </c>
      <c r="E28" s="36">
        <v>89067</v>
      </c>
      <c r="F28" s="36">
        <v>71173</v>
      </c>
      <c r="G28" s="36">
        <v>60158</v>
      </c>
      <c r="H28" s="36">
        <v>58474</v>
      </c>
      <c r="I28" s="36">
        <v>56779</v>
      </c>
      <c r="J28" s="36">
        <v>54899</v>
      </c>
    </row>
    <row r="29" spans="1:10" s="16" customFormat="1" ht="13" x14ac:dyDescent="0.3">
      <c r="A29" s="37" t="s">
        <v>16</v>
      </c>
      <c r="B29" s="14">
        <v>0.37311348258234234</v>
      </c>
      <c r="C29" s="14">
        <v>0.39144244349212315</v>
      </c>
      <c r="D29" s="14">
        <v>0.33728994879438423</v>
      </c>
      <c r="E29" s="14">
        <v>0.26379279706195946</v>
      </c>
      <c r="F29" s="14">
        <v>0.21842929044930026</v>
      </c>
      <c r="G29" s="14">
        <v>0.19102204637900211</v>
      </c>
      <c r="H29" s="14">
        <v>0.1868322171668115</v>
      </c>
      <c r="I29" s="14">
        <v>0.18381029459371964</v>
      </c>
      <c r="J29" s="14">
        <v>0.17877868163789004</v>
      </c>
    </row>
    <row r="30" spans="1:10" s="16" customFormat="1" ht="13" x14ac:dyDescent="0.3">
      <c r="A30" s="35" t="s">
        <v>17</v>
      </c>
      <c r="B30" s="36">
        <v>90663</v>
      </c>
      <c r="C30" s="36">
        <v>66346</v>
      </c>
      <c r="D30" s="36">
        <v>48987</v>
      </c>
      <c r="E30" s="36">
        <v>38805</v>
      </c>
      <c r="F30" s="36">
        <v>28380</v>
      </c>
      <c r="G30" s="36">
        <v>15862</v>
      </c>
      <c r="H30" s="36">
        <v>14901</v>
      </c>
      <c r="I30" s="36">
        <v>14155</v>
      </c>
      <c r="J30" s="36">
        <v>13043</v>
      </c>
    </row>
    <row r="31" spans="1:10" s="16" customFormat="1" ht="13" x14ac:dyDescent="0.3">
      <c r="A31" s="37" t="s">
        <v>18</v>
      </c>
      <c r="B31" s="14">
        <v>0.30734470554734428</v>
      </c>
      <c r="C31" s="14">
        <v>0.2010765136958485</v>
      </c>
      <c r="D31" s="14">
        <v>0.14720713032189822</v>
      </c>
      <c r="E31" s="14">
        <v>0.11493010306835683</v>
      </c>
      <c r="F31" s="14">
        <v>8.7097962190031922E-2</v>
      </c>
      <c r="G31" s="14">
        <v>5.0367227960765509E-2</v>
      </c>
      <c r="H31" s="14">
        <v>4.7610679413117939E-2</v>
      </c>
      <c r="I31" s="14">
        <v>4.5823891226934282E-2</v>
      </c>
      <c r="J31" s="14">
        <v>4.2474550439953365E-2</v>
      </c>
    </row>
    <row r="32" spans="1:10" s="16" customFormat="1" ht="13" x14ac:dyDescent="0.3">
      <c r="A32" s="35" t="s">
        <v>19</v>
      </c>
      <c r="B32" s="36">
        <v>22401</v>
      </c>
      <c r="C32" s="36">
        <v>15746</v>
      </c>
      <c r="D32" s="36">
        <v>7818</v>
      </c>
      <c r="E32" s="36">
        <v>7665</v>
      </c>
      <c r="F32" s="36">
        <v>5848</v>
      </c>
      <c r="G32" s="36">
        <v>3536</v>
      </c>
      <c r="H32" s="36">
        <v>3212</v>
      </c>
      <c r="I32" s="36">
        <v>2890</v>
      </c>
      <c r="J32" s="36">
        <v>2690</v>
      </c>
    </row>
    <row r="33" spans="1:10" s="16" customFormat="1" ht="13" x14ac:dyDescent="0.3">
      <c r="A33" s="37" t="s">
        <v>20</v>
      </c>
      <c r="B33" s="14">
        <v>7.5938682251481412E-2</v>
      </c>
      <c r="C33" s="14">
        <v>4.7721803645356622E-2</v>
      </c>
      <c r="D33" s="14">
        <v>2.3493280765439814E-2</v>
      </c>
      <c r="E33" s="14">
        <v>2.270169411207203E-2</v>
      </c>
      <c r="F33" s="14">
        <v>1.7947458875521728E-2</v>
      </c>
      <c r="G33" s="14">
        <v>1.1227998869579299E-2</v>
      </c>
      <c r="H33" s="14">
        <v>1.026276775215991E-2</v>
      </c>
      <c r="I33" s="14">
        <v>9.3557785691162181E-3</v>
      </c>
      <c r="J33" s="14">
        <v>8.7599893186747334E-3</v>
      </c>
    </row>
    <row r="34" spans="1:10" s="16" customFormat="1" ht="13" x14ac:dyDescent="0.3">
      <c r="A34" s="37"/>
      <c r="B34" s="37"/>
      <c r="C34" s="15"/>
      <c r="D34" s="15"/>
      <c r="E34" s="15"/>
      <c r="F34" s="15"/>
      <c r="G34" s="15"/>
      <c r="H34" s="15"/>
      <c r="I34" s="15"/>
      <c r="J34" s="15"/>
    </row>
    <row r="35" spans="1:10" s="16" customFormat="1" ht="15" customHeight="1" x14ac:dyDescent="0.25">
      <c r="A35" s="152" t="s">
        <v>7</v>
      </c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 s="16" customFormat="1" ht="13" x14ac:dyDescent="0.3">
      <c r="A36" s="35" t="s">
        <v>24</v>
      </c>
      <c r="B36" s="36">
        <v>567420</v>
      </c>
      <c r="C36" s="36">
        <v>633462</v>
      </c>
      <c r="D36" s="36">
        <v>642933</v>
      </c>
      <c r="E36" s="36">
        <v>644310</v>
      </c>
      <c r="F36" s="36">
        <v>619797</v>
      </c>
    </row>
    <row r="37" spans="1:10" s="16" customFormat="1" ht="13" x14ac:dyDescent="0.3">
      <c r="A37" s="35" t="s">
        <v>183</v>
      </c>
      <c r="B37" s="36"/>
      <c r="C37" s="36"/>
      <c r="D37" s="36"/>
      <c r="E37" s="36"/>
      <c r="F37" s="36"/>
      <c r="G37" s="36">
        <v>599374</v>
      </c>
      <c r="H37" s="36">
        <v>595254</v>
      </c>
      <c r="I37" s="36">
        <v>586246</v>
      </c>
      <c r="J37" s="36">
        <v>585046</v>
      </c>
    </row>
    <row r="38" spans="1:10" s="16" customFormat="1" ht="13" x14ac:dyDescent="0.3">
      <c r="A38" s="35" t="s">
        <v>9</v>
      </c>
      <c r="B38" s="36">
        <v>20613</v>
      </c>
      <c r="C38" s="36">
        <v>31671</v>
      </c>
      <c r="D38" s="36">
        <v>36514</v>
      </c>
      <c r="E38" s="36">
        <v>59735</v>
      </c>
      <c r="F38" s="36">
        <v>79167</v>
      </c>
      <c r="G38" s="36">
        <v>91308</v>
      </c>
      <c r="H38" s="36">
        <v>90827</v>
      </c>
      <c r="I38" s="36">
        <v>94613</v>
      </c>
      <c r="J38" s="36">
        <v>97434</v>
      </c>
    </row>
    <row r="39" spans="1:10" s="16" customFormat="1" ht="13" x14ac:dyDescent="0.3">
      <c r="A39" s="37" t="s">
        <v>10</v>
      </c>
      <c r="B39" s="14">
        <v>3.6327588030030666E-2</v>
      </c>
      <c r="C39" s="14">
        <v>4.9996684884018303E-2</v>
      </c>
      <c r="D39" s="14">
        <v>5.6792853998783699E-2</v>
      </c>
      <c r="E39" s="14">
        <v>9.2711582933680994E-2</v>
      </c>
      <c r="F39" s="14">
        <v>0.12773053112551366</v>
      </c>
      <c r="G39" s="14">
        <v>0.15233894029437381</v>
      </c>
      <c r="H39" s="14">
        <v>0.15258528292124035</v>
      </c>
      <c r="I39" s="14">
        <v>0.16138788153778447</v>
      </c>
      <c r="J39" s="14">
        <v>0.16654075064182988</v>
      </c>
    </row>
    <row r="40" spans="1:10" s="16" customFormat="1" ht="13" x14ac:dyDescent="0.3">
      <c r="A40" s="35" t="s">
        <v>11</v>
      </c>
      <c r="B40" s="36">
        <v>51479</v>
      </c>
      <c r="C40" s="36">
        <v>79595</v>
      </c>
      <c r="D40" s="36">
        <v>116178</v>
      </c>
      <c r="E40" s="36">
        <v>154728</v>
      </c>
      <c r="F40" s="36">
        <v>173344</v>
      </c>
      <c r="G40" s="36">
        <v>180608</v>
      </c>
      <c r="H40" s="36">
        <v>181576</v>
      </c>
      <c r="I40" s="36">
        <v>179825</v>
      </c>
      <c r="J40" s="36">
        <v>180682</v>
      </c>
    </row>
    <row r="41" spans="1:10" s="16" customFormat="1" ht="13" x14ac:dyDescent="0.3">
      <c r="A41" s="37" t="s">
        <v>12</v>
      </c>
      <c r="B41" s="14">
        <v>9.0724683655845753E-2</v>
      </c>
      <c r="C41" s="14">
        <v>0.12565078883974098</v>
      </c>
      <c r="D41" s="14">
        <v>0.18070001073206696</v>
      </c>
      <c r="E41" s="14">
        <v>0.24014527168598968</v>
      </c>
      <c r="F41" s="14">
        <v>0.27967866898355431</v>
      </c>
      <c r="G41" s="14">
        <v>0.30132771858639179</v>
      </c>
      <c r="H41" s="14">
        <v>0.30503952934377593</v>
      </c>
      <c r="I41" s="14">
        <v>0.30673983276644956</v>
      </c>
      <c r="J41" s="14">
        <v>0.30883383528816538</v>
      </c>
    </row>
    <row r="42" spans="1:10" s="16" customFormat="1" ht="13" x14ac:dyDescent="0.3">
      <c r="A42" s="35" t="s">
        <v>13</v>
      </c>
      <c r="B42" s="36">
        <v>84776</v>
      </c>
      <c r="C42" s="36">
        <v>138996</v>
      </c>
      <c r="D42" s="36">
        <v>186864</v>
      </c>
      <c r="E42" s="36">
        <v>193232</v>
      </c>
      <c r="F42" s="36">
        <v>186404</v>
      </c>
      <c r="G42" s="36">
        <v>192957</v>
      </c>
      <c r="H42" s="36">
        <v>193196</v>
      </c>
      <c r="I42" s="36">
        <v>187220</v>
      </c>
      <c r="J42" s="36">
        <v>187275</v>
      </c>
    </row>
    <row r="43" spans="1:10" s="16" customFormat="1" ht="13" x14ac:dyDescent="0.3">
      <c r="A43" s="37" t="s">
        <v>14</v>
      </c>
      <c r="B43" s="14">
        <v>0.14940608367699412</v>
      </c>
      <c r="C43" s="14">
        <v>0.21942279094878619</v>
      </c>
      <c r="D43" s="14">
        <v>0.29064303745491366</v>
      </c>
      <c r="E43" s="14">
        <v>0.29990532507643836</v>
      </c>
      <c r="F43" s="14">
        <v>0.30075008430179556</v>
      </c>
      <c r="G43" s="14">
        <v>0.32193088121940561</v>
      </c>
      <c r="H43" s="14">
        <v>0.32456060774056117</v>
      </c>
      <c r="I43" s="14">
        <v>0.31935399132787262</v>
      </c>
      <c r="J43" s="14">
        <v>0.32010303463317413</v>
      </c>
    </row>
    <row r="44" spans="1:10" s="16" customFormat="1" ht="13" x14ac:dyDescent="0.3">
      <c r="A44" s="35" t="s">
        <v>15</v>
      </c>
      <c r="B44" s="36">
        <v>206324</v>
      </c>
      <c r="C44" s="36">
        <v>238319</v>
      </c>
      <c r="D44" s="36">
        <v>199974</v>
      </c>
      <c r="E44" s="36">
        <v>154055</v>
      </c>
      <c r="F44" s="36">
        <v>120627</v>
      </c>
      <c r="G44" s="36">
        <v>101619</v>
      </c>
      <c r="H44" s="36">
        <v>98808</v>
      </c>
      <c r="I44" s="36">
        <v>95235</v>
      </c>
      <c r="J44" s="36">
        <v>92396</v>
      </c>
    </row>
    <row r="45" spans="1:10" s="16" customFormat="1" ht="13" x14ac:dyDescent="0.3">
      <c r="A45" s="37" t="s">
        <v>16</v>
      </c>
      <c r="B45" s="14">
        <v>0.36361777871770468</v>
      </c>
      <c r="C45" s="14">
        <v>0.37621672649661703</v>
      </c>
      <c r="D45" s="14">
        <v>0.31103396465883693</v>
      </c>
      <c r="E45" s="14">
        <v>0.23910074343095714</v>
      </c>
      <c r="F45" s="14">
        <v>0.19462340088771002</v>
      </c>
      <c r="G45" s="14">
        <v>0.16954188870388104</v>
      </c>
      <c r="H45" s="14">
        <v>0.1659930046669153</v>
      </c>
      <c r="I45" s="14">
        <v>0.16244886958716989</v>
      </c>
      <c r="J45" s="14">
        <v>0.15792946195683757</v>
      </c>
    </row>
    <row r="46" spans="1:10" s="16" customFormat="1" ht="13" x14ac:dyDescent="0.3">
      <c r="A46" s="35" t="s">
        <v>17</v>
      </c>
      <c r="B46" s="36">
        <v>163155</v>
      </c>
      <c r="C46" s="36">
        <v>118594</v>
      </c>
      <c r="D46" s="36">
        <v>88313</v>
      </c>
      <c r="E46" s="36">
        <v>68894</v>
      </c>
      <c r="F46" s="36">
        <v>49956</v>
      </c>
      <c r="G46" s="36">
        <v>26661</v>
      </c>
      <c r="H46" s="36">
        <v>25226</v>
      </c>
      <c r="I46" s="36">
        <v>24190</v>
      </c>
      <c r="J46" s="36">
        <v>22483</v>
      </c>
    </row>
    <row r="47" spans="1:10" s="16" customFormat="1" ht="13" x14ac:dyDescent="0.3">
      <c r="A47" s="37" t="s">
        <v>18</v>
      </c>
      <c r="B47" s="14">
        <v>0.28753833139473406</v>
      </c>
      <c r="C47" s="14">
        <v>0.18721564987323627</v>
      </c>
      <c r="D47" s="14">
        <v>0.13735956934859464</v>
      </c>
      <c r="E47" s="14">
        <v>0.1069267898992721</v>
      </c>
      <c r="F47" s="14">
        <v>8.0600583739514717E-2</v>
      </c>
      <c r="G47" s="14">
        <v>4.4481408936657245E-2</v>
      </c>
      <c r="H47" s="14">
        <v>4.2378547645206918E-2</v>
      </c>
      <c r="I47" s="14">
        <v>4.1262541663397274E-2</v>
      </c>
      <c r="J47" s="14">
        <v>3.8429456829035667E-2</v>
      </c>
    </row>
    <row r="48" spans="1:10" s="16" customFormat="1" ht="13" x14ac:dyDescent="0.3">
      <c r="A48" s="35" t="s">
        <v>19</v>
      </c>
      <c r="B48" s="36">
        <v>41073</v>
      </c>
      <c r="C48" s="36">
        <v>26287</v>
      </c>
      <c r="D48" s="36">
        <v>15090</v>
      </c>
      <c r="E48" s="36">
        <v>13666</v>
      </c>
      <c r="F48" s="36">
        <v>10299</v>
      </c>
      <c r="G48" s="36">
        <v>6221</v>
      </c>
      <c r="H48" s="36">
        <v>5621</v>
      </c>
      <c r="I48" s="36">
        <v>5163</v>
      </c>
      <c r="J48" s="36">
        <v>4776</v>
      </c>
    </row>
    <row r="49" spans="1:10" s="16" customFormat="1" ht="13" x14ac:dyDescent="0.3">
      <c r="A49" s="37" t="s">
        <v>20</v>
      </c>
      <c r="B49" s="14">
        <v>7.2385534524690709E-2</v>
      </c>
      <c r="C49" s="14">
        <v>4.1497358957601246E-2</v>
      </c>
      <c r="D49" s="14">
        <v>2.347056380680413E-2</v>
      </c>
      <c r="E49" s="14">
        <v>2.1210286973661747E-2</v>
      </c>
      <c r="F49" s="14">
        <v>1.6616730961911724E-2</v>
      </c>
      <c r="G49" s="14">
        <v>1.0379162259290526E-2</v>
      </c>
      <c r="H49" s="14">
        <v>9.4430276823003288E-3</v>
      </c>
      <c r="I49" s="14">
        <v>8.8068831173261728E-3</v>
      </c>
      <c r="J49" s="14">
        <v>8.1634606509573601E-3</v>
      </c>
    </row>
    <row r="50" spans="1:10" s="38" customFormat="1" ht="13" x14ac:dyDescent="0.3"/>
    <row r="51" spans="1:10" ht="26" customHeight="1" x14ac:dyDescent="0.2">
      <c r="A51" s="149" t="s">
        <v>202</v>
      </c>
      <c r="B51" s="149"/>
      <c r="C51" s="149"/>
      <c r="D51" s="149"/>
      <c r="E51" s="149"/>
      <c r="F51" s="149"/>
      <c r="G51" s="149"/>
      <c r="H51" s="149"/>
      <c r="I51" s="149"/>
      <c r="J51" s="149"/>
    </row>
    <row r="53" spans="1:10" s="38" customFormat="1" ht="13" x14ac:dyDescent="0.3">
      <c r="A53" s="39" t="s">
        <v>23</v>
      </c>
      <c r="B53" s="39"/>
    </row>
  </sheetData>
  <mergeCells count="5">
    <mergeCell ref="A3:J3"/>
    <mergeCell ref="A19:J19"/>
    <mergeCell ref="A35:J35"/>
    <mergeCell ref="A1:J1"/>
    <mergeCell ref="A51:J51"/>
  </mergeCells>
  <phoneticPr fontId="6" type="noConversion"/>
  <hyperlinks>
    <hyperlink ref="L1" location="INDICE!A1" display="Torna all'indice" xr:uid="{00000000-0004-0000-0400-000000000000}"/>
  </hyperlinks>
  <pageMargins left="0.39370078740157483" right="0.39370078740157483" top="0.39370078740157483" bottom="0.39370078740157483" header="0" footer="0"/>
  <pageSetup paperSize="9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3">
    <tabColor rgb="FF76933C"/>
  </sheetPr>
  <dimension ref="A1:J28"/>
  <sheetViews>
    <sheetView showGridLines="0" workbookViewId="0">
      <selection activeCell="B4" sqref="A4:G22"/>
    </sheetView>
  </sheetViews>
  <sheetFormatPr defaultColWidth="10.26953125" defaultRowHeight="9" x14ac:dyDescent="0.25"/>
  <cols>
    <col min="1" max="1" width="36.7265625" style="6" customWidth="1"/>
    <col min="2" max="7" width="8.7265625" style="6" customWidth="1"/>
    <col min="8" max="16384" width="10.26953125" style="6"/>
  </cols>
  <sheetData>
    <row r="1" spans="1:9" ht="36" customHeight="1" x14ac:dyDescent="0.2">
      <c r="A1" s="153" t="s">
        <v>205</v>
      </c>
      <c r="B1" s="153"/>
      <c r="C1" s="153"/>
      <c r="D1" s="153"/>
      <c r="E1" s="153"/>
      <c r="F1" s="153"/>
      <c r="G1" s="153"/>
      <c r="H1" s="136"/>
      <c r="I1" s="137" t="s">
        <v>178</v>
      </c>
    </row>
    <row r="2" spans="1:9" s="3" customFormat="1" ht="18" customHeight="1" x14ac:dyDescent="0.25">
      <c r="A2" s="40"/>
      <c r="B2" s="21">
        <v>1981</v>
      </c>
      <c r="C2" s="21">
        <v>1991</v>
      </c>
      <c r="D2" s="21">
        <v>2001</v>
      </c>
      <c r="E2" s="21">
        <v>2011</v>
      </c>
      <c r="F2" s="21">
        <v>2018</v>
      </c>
      <c r="G2" s="21">
        <v>2019</v>
      </c>
    </row>
    <row r="3" spans="1:9" s="34" customFormat="1" ht="18" customHeight="1" x14ac:dyDescent="0.25">
      <c r="A3" s="151" t="s">
        <v>5</v>
      </c>
      <c r="B3" s="151"/>
      <c r="C3" s="151"/>
      <c r="D3" s="151"/>
      <c r="E3" s="151"/>
      <c r="F3" s="142"/>
      <c r="G3" s="142"/>
    </row>
    <row r="4" spans="1:9" s="41" customFormat="1" ht="15" customHeight="1" x14ac:dyDescent="0.25">
      <c r="A4" s="42" t="s">
        <v>21</v>
      </c>
      <c r="B4" s="43">
        <v>196258</v>
      </c>
      <c r="C4" s="43">
        <v>219460</v>
      </c>
      <c r="D4" s="44">
        <v>178728</v>
      </c>
      <c r="E4" s="44">
        <v>151933</v>
      </c>
      <c r="F4" s="44">
        <v>158781</v>
      </c>
      <c r="G4" s="44">
        <v>156347</v>
      </c>
    </row>
    <row r="5" spans="1:9" s="41" customFormat="1" ht="13" x14ac:dyDescent="0.25">
      <c r="A5" s="45" t="s">
        <v>0</v>
      </c>
      <c r="B5" s="43">
        <v>127411</v>
      </c>
      <c r="C5" s="43">
        <v>118922</v>
      </c>
      <c r="D5" s="46">
        <v>118499</v>
      </c>
      <c r="E5" s="46">
        <v>118299</v>
      </c>
      <c r="F5" s="46">
        <v>114889</v>
      </c>
      <c r="G5" s="46">
        <v>115438</v>
      </c>
    </row>
    <row r="6" spans="1:9" s="41" customFormat="1" ht="13" x14ac:dyDescent="0.25">
      <c r="A6" s="47" t="s">
        <v>1</v>
      </c>
      <c r="B6" s="48">
        <v>0.64920156121024364</v>
      </c>
      <c r="C6" s="48">
        <v>0.54188462589993625</v>
      </c>
      <c r="D6" s="48">
        <v>0.66301307014010114</v>
      </c>
      <c r="E6" s="48">
        <v>0.77862610492783002</v>
      </c>
      <c r="F6" s="48">
        <v>0.72356894086823986</v>
      </c>
      <c r="G6" s="48">
        <v>0.73834483552610541</v>
      </c>
    </row>
    <row r="7" spans="1:9" s="41" customFormat="1" ht="13" x14ac:dyDescent="0.25">
      <c r="A7" s="45" t="s">
        <v>120</v>
      </c>
      <c r="B7" s="43">
        <v>40811</v>
      </c>
      <c r="C7" s="43">
        <v>59547</v>
      </c>
      <c r="D7" s="46">
        <v>40390</v>
      </c>
      <c r="E7" s="46">
        <v>33634</v>
      </c>
      <c r="F7" s="46">
        <v>43892</v>
      </c>
      <c r="G7" s="46">
        <v>40909</v>
      </c>
    </row>
    <row r="8" spans="1:9" s="41" customFormat="1" ht="13" x14ac:dyDescent="0.25">
      <c r="A8" s="47" t="s">
        <v>182</v>
      </c>
      <c r="B8" s="48">
        <v>0.20794566336149353</v>
      </c>
      <c r="C8" s="48">
        <v>0.27133418390595099</v>
      </c>
      <c r="D8" s="48">
        <v>0.22598585560180834</v>
      </c>
      <c r="E8" s="48">
        <v>0.22137389507216998</v>
      </c>
      <c r="F8" s="48">
        <v>0.27643105913176008</v>
      </c>
      <c r="G8" s="48">
        <v>0.26165516447389459</v>
      </c>
    </row>
    <row r="9" spans="1:9" s="41" customFormat="1" ht="13" x14ac:dyDescent="0.25">
      <c r="A9" s="33"/>
      <c r="B9" s="43"/>
      <c r="C9" s="43"/>
      <c r="D9" s="44"/>
      <c r="E9" s="44"/>
      <c r="F9" s="44"/>
      <c r="G9" s="44"/>
    </row>
    <row r="10" spans="1:9" s="41" customFormat="1" ht="13" x14ac:dyDescent="0.25">
      <c r="A10" s="151" t="s">
        <v>6</v>
      </c>
      <c r="B10" s="151"/>
      <c r="C10" s="151"/>
      <c r="D10" s="151"/>
      <c r="E10" s="151"/>
      <c r="F10" s="142"/>
      <c r="G10" s="142"/>
    </row>
    <row r="11" spans="1:9" s="41" customFormat="1" ht="15" customHeight="1" x14ac:dyDescent="0.25">
      <c r="A11" s="42" t="s">
        <v>21</v>
      </c>
      <c r="B11" s="49">
        <v>82282</v>
      </c>
      <c r="C11" s="49">
        <v>110248</v>
      </c>
      <c r="D11" s="50">
        <v>116655</v>
      </c>
      <c r="E11" s="50">
        <v>106540</v>
      </c>
      <c r="F11" s="50">
        <v>110049</v>
      </c>
      <c r="G11" s="50">
        <v>108812</v>
      </c>
    </row>
    <row r="12" spans="1:9" s="41" customFormat="1" ht="13" x14ac:dyDescent="0.25">
      <c r="A12" s="45" t="s">
        <v>0</v>
      </c>
      <c r="B12" s="49">
        <v>47961</v>
      </c>
      <c r="C12" s="49">
        <v>52026</v>
      </c>
      <c r="D12" s="51">
        <v>64490</v>
      </c>
      <c r="E12" s="51">
        <v>75501</v>
      </c>
      <c r="F12" s="51">
        <v>73862</v>
      </c>
      <c r="G12" s="51">
        <v>74507</v>
      </c>
    </row>
    <row r="13" spans="1:9" s="41" customFormat="1" ht="13" x14ac:dyDescent="0.25">
      <c r="A13" s="47" t="s">
        <v>1</v>
      </c>
      <c r="B13" s="52">
        <v>0.58288568581220679</v>
      </c>
      <c r="C13" s="52">
        <v>0.47189971700166894</v>
      </c>
      <c r="D13" s="52">
        <v>0.55282671124255278</v>
      </c>
      <c r="E13" s="52">
        <v>0.70866341280270317</v>
      </c>
      <c r="F13" s="52">
        <v>0.67117374987505563</v>
      </c>
      <c r="G13" s="52">
        <v>0.68473146344153213</v>
      </c>
    </row>
    <row r="14" spans="1:9" s="41" customFormat="1" ht="13" x14ac:dyDescent="0.25">
      <c r="A14" s="45" t="s">
        <v>120</v>
      </c>
      <c r="B14" s="49">
        <v>18573</v>
      </c>
      <c r="C14" s="49">
        <v>31841</v>
      </c>
      <c r="D14" s="51">
        <v>35819</v>
      </c>
      <c r="E14" s="51">
        <v>31039</v>
      </c>
      <c r="F14" s="51">
        <v>36187</v>
      </c>
      <c r="G14" s="51">
        <v>34305</v>
      </c>
    </row>
    <row r="15" spans="1:9" s="41" customFormat="1" ht="13" x14ac:dyDescent="0.25">
      <c r="A15" s="47" t="s">
        <v>182</v>
      </c>
      <c r="B15" s="52">
        <v>0.22572373058506112</v>
      </c>
      <c r="C15" s="52">
        <v>0.28881249546477034</v>
      </c>
      <c r="D15" s="52">
        <v>0.30705070507050702</v>
      </c>
      <c r="E15" s="52">
        <v>0.29133658719729677</v>
      </c>
      <c r="F15" s="52">
        <v>0.32882625012494432</v>
      </c>
      <c r="G15" s="52">
        <v>0.31526853655846782</v>
      </c>
    </row>
    <row r="16" spans="1:9" s="41" customFormat="1" ht="13" x14ac:dyDescent="0.25">
      <c r="A16" s="47"/>
      <c r="B16" s="53"/>
      <c r="C16" s="53"/>
      <c r="D16" s="21"/>
      <c r="E16" s="21"/>
      <c r="F16" s="21"/>
      <c r="G16" s="21"/>
    </row>
    <row r="17" spans="1:10" s="41" customFormat="1" ht="13" x14ac:dyDescent="0.25">
      <c r="A17" s="156" t="s">
        <v>7</v>
      </c>
      <c r="B17" s="156"/>
      <c r="C17" s="156"/>
      <c r="D17" s="156"/>
      <c r="E17" s="156"/>
      <c r="F17" s="143"/>
      <c r="G17" s="143"/>
    </row>
    <row r="18" spans="1:10" s="41" customFormat="1" ht="15" customHeight="1" x14ac:dyDescent="0.25">
      <c r="A18" s="42" t="s">
        <v>21</v>
      </c>
      <c r="B18" s="49">
        <v>278540</v>
      </c>
      <c r="C18" s="49">
        <v>329708</v>
      </c>
      <c r="D18" s="50">
        <v>295383</v>
      </c>
      <c r="E18" s="50">
        <v>258473</v>
      </c>
      <c r="F18" s="50">
        <v>268830</v>
      </c>
      <c r="G18" s="50">
        <v>265159</v>
      </c>
    </row>
    <row r="19" spans="1:10" s="41" customFormat="1" ht="13" x14ac:dyDescent="0.25">
      <c r="A19" s="45" t="s">
        <v>0</v>
      </c>
      <c r="B19" s="49">
        <v>175372</v>
      </c>
      <c r="C19" s="49">
        <v>170948</v>
      </c>
      <c r="D19" s="50">
        <v>182989</v>
      </c>
      <c r="E19" s="50">
        <v>193800</v>
      </c>
      <c r="F19" s="50">
        <v>188751</v>
      </c>
      <c r="G19" s="50">
        <v>189945</v>
      </c>
    </row>
    <row r="20" spans="1:10" s="41" customFormat="1" ht="13" x14ac:dyDescent="0.25">
      <c r="A20" s="47" t="s">
        <v>1</v>
      </c>
      <c r="B20" s="52">
        <v>0.62961154591800106</v>
      </c>
      <c r="C20" s="52">
        <v>0.51848302134009483</v>
      </c>
      <c r="D20" s="52">
        <v>0.61949739829306361</v>
      </c>
      <c r="E20" s="52">
        <v>0.74978817903610817</v>
      </c>
      <c r="F20" s="52">
        <v>0.70212029907376405</v>
      </c>
      <c r="G20" s="52">
        <v>0.71634377863847731</v>
      </c>
    </row>
    <row r="21" spans="1:10" s="41" customFormat="1" ht="13" x14ac:dyDescent="0.25">
      <c r="A21" s="45" t="s">
        <v>120</v>
      </c>
      <c r="B21" s="49">
        <v>59384</v>
      </c>
      <c r="C21" s="49">
        <v>91388</v>
      </c>
      <c r="D21" s="50">
        <v>76209</v>
      </c>
      <c r="E21" s="50">
        <v>64673</v>
      </c>
      <c r="F21" s="50">
        <v>80079</v>
      </c>
      <c r="G21" s="50">
        <v>75214</v>
      </c>
    </row>
    <row r="22" spans="1:10" s="41" customFormat="1" ht="13" x14ac:dyDescent="0.25">
      <c r="A22" s="47" t="s">
        <v>182</v>
      </c>
      <c r="B22" s="52">
        <v>0.21319738637179581</v>
      </c>
      <c r="C22" s="52">
        <v>0.27717859439261405</v>
      </c>
      <c r="D22" s="52">
        <v>0.25800062969094362</v>
      </c>
      <c r="E22" s="52">
        <v>0.25021182096389177</v>
      </c>
      <c r="F22" s="52">
        <v>0.29787970092623589</v>
      </c>
      <c r="G22" s="52">
        <v>0.28365622136152269</v>
      </c>
    </row>
    <row r="23" spans="1:10" s="41" customFormat="1" ht="13" x14ac:dyDescent="0.25">
      <c r="A23" s="47"/>
      <c r="B23" s="40"/>
      <c r="C23" s="40"/>
      <c r="D23" s="40"/>
      <c r="E23" s="40"/>
      <c r="F23" s="40"/>
      <c r="G23" s="40"/>
    </row>
    <row r="24" spans="1:10" s="41" customFormat="1" ht="25.5" customHeight="1" x14ac:dyDescent="0.3">
      <c r="A24" s="155" t="s">
        <v>184</v>
      </c>
      <c r="B24" s="155"/>
      <c r="C24" s="155"/>
      <c r="D24" s="155"/>
    </row>
    <row r="25" spans="1:10" s="41" customFormat="1" ht="12" customHeight="1" x14ac:dyDescent="0.25">
      <c r="A25" s="40"/>
      <c r="B25" s="40"/>
      <c r="C25" s="40"/>
      <c r="D25" s="40"/>
      <c r="E25" s="40"/>
      <c r="F25" s="40"/>
      <c r="G25" s="40"/>
    </row>
    <row r="26" spans="1:10" ht="27" customHeight="1" x14ac:dyDescent="0.25">
      <c r="A26" s="149" t="s">
        <v>202</v>
      </c>
      <c r="B26" s="149"/>
      <c r="C26" s="149"/>
      <c r="D26" s="149"/>
      <c r="E26" s="149"/>
      <c r="F26" s="149"/>
      <c r="G26" s="149"/>
      <c r="H26" s="148"/>
      <c r="I26" s="148"/>
      <c r="J26" s="148"/>
    </row>
    <row r="28" spans="1:10" s="41" customFormat="1" ht="13" x14ac:dyDescent="0.25">
      <c r="A28" s="54" t="s">
        <v>23</v>
      </c>
      <c r="B28" s="40"/>
      <c r="C28" s="40"/>
      <c r="D28" s="40"/>
      <c r="E28" s="40"/>
      <c r="F28" s="40"/>
      <c r="G28" s="40"/>
    </row>
  </sheetData>
  <mergeCells count="6">
    <mergeCell ref="A1:G1"/>
    <mergeCell ref="A26:G26"/>
    <mergeCell ref="A24:D24"/>
    <mergeCell ref="A3:E3"/>
    <mergeCell ref="A10:E10"/>
    <mergeCell ref="A17:E17"/>
  </mergeCells>
  <phoneticPr fontId="6" type="noConversion"/>
  <hyperlinks>
    <hyperlink ref="I1" location="INDICE!A1" display="Torna all'indice" xr:uid="{00000000-0004-0000-0500-000000000000}"/>
  </hyperlink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2">
    <tabColor rgb="FF76933C"/>
  </sheetPr>
  <dimension ref="A1:I43"/>
  <sheetViews>
    <sheetView showGridLines="0" workbookViewId="0">
      <selection activeCell="B3" sqref="B3:G9"/>
    </sheetView>
  </sheetViews>
  <sheetFormatPr defaultRowHeight="12.5" x14ac:dyDescent="0.25"/>
  <cols>
    <col min="1" max="1" width="36.54296875" customWidth="1"/>
    <col min="2" max="2" width="9.7265625" customWidth="1"/>
    <col min="3" max="3" width="8.7265625" customWidth="1"/>
    <col min="4" max="4" width="9.7265625" customWidth="1"/>
    <col min="5" max="5" width="8.7265625" customWidth="1"/>
    <col min="6" max="6" width="9.7265625" customWidth="1"/>
    <col min="7" max="7" width="8.7265625" customWidth="1"/>
    <col min="8" max="9" width="10.26953125" customWidth="1"/>
    <col min="10" max="10" width="5.7265625" customWidth="1"/>
  </cols>
  <sheetData>
    <row r="1" spans="1:9" ht="36" customHeight="1" x14ac:dyDescent="0.25">
      <c r="A1" s="153" t="s">
        <v>179</v>
      </c>
      <c r="B1" s="157"/>
      <c r="C1" s="157"/>
      <c r="D1" s="157"/>
      <c r="E1" s="157"/>
      <c r="F1" s="157"/>
      <c r="G1" s="157"/>
      <c r="H1" s="136"/>
      <c r="I1" s="137" t="s">
        <v>178</v>
      </c>
    </row>
    <row r="2" spans="1:9" s="56" customFormat="1" ht="18" customHeight="1" x14ac:dyDescent="0.3">
      <c r="A2" s="57"/>
      <c r="B2" s="158" t="s">
        <v>2</v>
      </c>
      <c r="C2" s="158"/>
      <c r="D2" s="158" t="s">
        <v>3</v>
      </c>
      <c r="E2" s="158"/>
      <c r="F2" s="158" t="s">
        <v>4</v>
      </c>
      <c r="G2" s="158"/>
    </row>
    <row r="3" spans="1:9" s="56" customFormat="1" ht="12.75" customHeight="1" x14ac:dyDescent="0.3">
      <c r="A3" s="27" t="s">
        <v>121</v>
      </c>
      <c r="B3" s="27">
        <v>88920</v>
      </c>
      <c r="C3" s="61">
        <v>0.75165470544975022</v>
      </c>
      <c r="D3" s="27">
        <v>60880</v>
      </c>
      <c r="E3" s="61">
        <v>0.80634693580217476</v>
      </c>
      <c r="F3" s="62">
        <v>149800</v>
      </c>
      <c r="G3" s="61">
        <v>0.77296181630546956</v>
      </c>
    </row>
    <row r="4" spans="1:9" s="56" customFormat="1" ht="12.75" customHeight="1" x14ac:dyDescent="0.3">
      <c r="A4" s="27" t="s">
        <v>122</v>
      </c>
      <c r="B4" s="27">
        <v>12605</v>
      </c>
      <c r="C4" s="61">
        <v>0.10655204186003263</v>
      </c>
      <c r="D4" s="27">
        <v>5307</v>
      </c>
      <c r="E4" s="61">
        <v>7.0290459729010213E-2</v>
      </c>
      <c r="F4" s="62">
        <v>17912</v>
      </c>
      <c r="G4" s="61">
        <v>9.2425180598555215E-2</v>
      </c>
    </row>
    <row r="5" spans="1:9" s="56" customFormat="1" ht="12.75" customHeight="1" x14ac:dyDescent="0.3">
      <c r="A5" s="27" t="s">
        <v>123</v>
      </c>
      <c r="B5" s="27">
        <v>11601</v>
      </c>
      <c r="C5" s="61">
        <v>9.8065072401288256E-2</v>
      </c>
      <c r="D5" s="27">
        <v>3468</v>
      </c>
      <c r="E5" s="61">
        <v>4.5933166448126513E-2</v>
      </c>
      <c r="F5" s="62">
        <v>15069</v>
      </c>
      <c r="G5" s="61">
        <v>7.7755417956656345E-2</v>
      </c>
    </row>
    <row r="6" spans="1:9" s="56" customFormat="1" ht="12.75" customHeight="1" x14ac:dyDescent="0.3">
      <c r="A6" s="27" t="s">
        <v>124</v>
      </c>
      <c r="B6" s="27">
        <v>913</v>
      </c>
      <c r="C6" s="61">
        <v>7.7177321870852671E-3</v>
      </c>
      <c r="D6" s="27">
        <v>1327</v>
      </c>
      <c r="E6" s="61">
        <v>1.7575926146673554E-2</v>
      </c>
      <c r="F6" s="62">
        <v>2240</v>
      </c>
      <c r="G6" s="61">
        <v>1.1558307533539732E-2</v>
      </c>
    </row>
    <row r="7" spans="1:9" s="56" customFormat="1" ht="12.75" customHeight="1" x14ac:dyDescent="0.3">
      <c r="A7" s="27" t="s">
        <v>125</v>
      </c>
      <c r="B7" s="27">
        <v>542</v>
      </c>
      <c r="C7" s="61">
        <v>4.581611002628932E-3</v>
      </c>
      <c r="D7" s="27">
        <v>282</v>
      </c>
      <c r="E7" s="61">
        <v>3.7350498668891801E-3</v>
      </c>
      <c r="F7" s="62">
        <v>824</v>
      </c>
      <c r="G7" s="61">
        <v>4.2518059855521156E-3</v>
      </c>
    </row>
    <row r="8" spans="1:9" s="56" customFormat="1" ht="12.75" customHeight="1" x14ac:dyDescent="0.3">
      <c r="A8" s="57" t="s">
        <v>126</v>
      </c>
      <c r="B8" s="57">
        <v>3717</v>
      </c>
      <c r="C8" s="63">
        <v>3.1420383942383286E-2</v>
      </c>
      <c r="D8" s="57">
        <v>4236</v>
      </c>
      <c r="E8" s="63">
        <v>5.6105217149441729E-2</v>
      </c>
      <c r="F8" s="64">
        <v>7953</v>
      </c>
      <c r="G8" s="63">
        <v>4.1037151702786379E-2</v>
      </c>
    </row>
    <row r="9" spans="1:9" s="56" customFormat="1" ht="12.75" customHeight="1" x14ac:dyDescent="0.3">
      <c r="A9" s="27" t="s">
        <v>36</v>
      </c>
      <c r="B9" s="27">
        <v>118299</v>
      </c>
      <c r="C9" s="61">
        <v>1</v>
      </c>
      <c r="D9" s="27">
        <v>75501</v>
      </c>
      <c r="E9" s="61">
        <v>1</v>
      </c>
      <c r="F9" s="62">
        <v>193800</v>
      </c>
      <c r="G9" s="61">
        <v>1</v>
      </c>
    </row>
    <row r="10" spans="1:9" s="56" customFormat="1" ht="12.75" customHeight="1" x14ac:dyDescent="0.25">
      <c r="A10" s="58"/>
      <c r="B10" s="59"/>
      <c r="C10" s="60"/>
      <c r="D10" s="59"/>
      <c r="E10" s="60"/>
      <c r="F10" s="62"/>
      <c r="G10" s="60"/>
    </row>
    <row r="11" spans="1:9" s="56" customFormat="1" ht="12.75" customHeight="1" x14ac:dyDescent="0.3">
      <c r="A11" s="54" t="s">
        <v>23</v>
      </c>
      <c r="B11" s="65"/>
      <c r="C11" s="65"/>
      <c r="D11" s="65"/>
      <c r="E11" s="65"/>
      <c r="F11" s="65"/>
      <c r="G11" s="65"/>
    </row>
    <row r="12" spans="1:9" s="56" customFormat="1" ht="12.75" customHeight="1" x14ac:dyDescent="0.25"/>
    <row r="13" spans="1:9" s="56" customFormat="1" ht="9" customHeight="1" x14ac:dyDescent="0.25"/>
    <row r="14" spans="1:9" s="56" customFormat="1" ht="9" customHeight="1" x14ac:dyDescent="0.25"/>
    <row r="15" spans="1:9" s="56" customFormat="1" ht="9" customHeight="1" x14ac:dyDescent="0.25"/>
    <row r="16" spans="1:9" ht="9" customHeight="1" x14ac:dyDescent="0.25"/>
    <row r="17" ht="9" customHeight="1" x14ac:dyDescent="0.25"/>
    <row r="18" ht="9" customHeight="1" x14ac:dyDescent="0.25"/>
    <row r="19" ht="9" customHeight="1" x14ac:dyDescent="0.25"/>
    <row r="20" ht="9" customHeight="1" x14ac:dyDescent="0.25"/>
    <row r="21" ht="9" customHeight="1" x14ac:dyDescent="0.25"/>
    <row r="22" ht="9" customHeight="1" x14ac:dyDescent="0.25"/>
    <row r="23" ht="9" customHeight="1" x14ac:dyDescent="0.25"/>
    <row r="24" ht="9" customHeight="1" x14ac:dyDescent="0.25"/>
    <row r="25" ht="9" customHeight="1" x14ac:dyDescent="0.25"/>
    <row r="26" ht="9" customHeight="1" x14ac:dyDescent="0.25"/>
    <row r="27" ht="9" customHeight="1" x14ac:dyDescent="0.25"/>
    <row r="28" ht="9" customHeight="1" x14ac:dyDescent="0.25"/>
    <row r="29" ht="9" customHeight="1" x14ac:dyDescent="0.25"/>
    <row r="30" ht="9" customHeight="1" x14ac:dyDescent="0.25"/>
    <row r="31" ht="9" customHeight="1" x14ac:dyDescent="0.25"/>
    <row r="32" ht="9" customHeight="1" x14ac:dyDescent="0.25"/>
    <row r="33" ht="9" customHeight="1" x14ac:dyDescent="0.25"/>
    <row r="34" ht="9" customHeight="1" x14ac:dyDescent="0.25"/>
    <row r="35" ht="9" customHeight="1" x14ac:dyDescent="0.25"/>
    <row r="36" ht="9" customHeight="1" x14ac:dyDescent="0.25"/>
    <row r="37" ht="9" customHeight="1" x14ac:dyDescent="0.25"/>
    <row r="38" ht="9" customHeight="1" x14ac:dyDescent="0.25"/>
    <row r="39" ht="9" customHeight="1" x14ac:dyDescent="0.25"/>
    <row r="40" ht="9" customHeight="1" x14ac:dyDescent="0.25"/>
    <row r="41" ht="9" customHeight="1" x14ac:dyDescent="0.25"/>
    <row r="42" ht="9" customHeight="1" x14ac:dyDescent="0.25"/>
    <row r="43" ht="9" customHeight="1" x14ac:dyDescent="0.25"/>
  </sheetData>
  <mergeCells count="4">
    <mergeCell ref="A1:G1"/>
    <mergeCell ref="B2:C2"/>
    <mergeCell ref="D2:E2"/>
    <mergeCell ref="F2:G2"/>
  </mergeCells>
  <phoneticPr fontId="7" type="noConversion"/>
  <hyperlinks>
    <hyperlink ref="I1" location="INDICE!A1" display="Torna all'indice" xr:uid="{00000000-0004-0000-0600-000000000000}"/>
  </hyperlinks>
  <pageMargins left="0.39370078740157483" right="0.39370078740157483" top="0.39370078740157483" bottom="0.39370078740157483" header="0" footer="0"/>
  <pageSetup paperSize="9"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3">
    <tabColor rgb="FF76933C"/>
  </sheetPr>
  <dimension ref="A1:I29"/>
  <sheetViews>
    <sheetView showGridLines="0" workbookViewId="0">
      <selection activeCell="B3" sqref="B3:G24"/>
    </sheetView>
  </sheetViews>
  <sheetFormatPr defaultRowHeight="12.5" x14ac:dyDescent="0.25"/>
  <cols>
    <col min="1" max="1" width="36.54296875" customWidth="1"/>
    <col min="2" max="2" width="9.7265625" customWidth="1"/>
    <col min="3" max="3" width="8.7265625" customWidth="1"/>
    <col min="4" max="4" width="9.7265625" customWidth="1"/>
    <col min="5" max="5" width="8.7265625" customWidth="1"/>
    <col min="6" max="6" width="9.7265625" customWidth="1"/>
    <col min="7" max="7" width="8.7265625" customWidth="1"/>
  </cols>
  <sheetData>
    <row r="1" spans="1:9" ht="36" customHeight="1" x14ac:dyDescent="0.25">
      <c r="A1" s="153" t="s">
        <v>180</v>
      </c>
      <c r="B1" s="157"/>
      <c r="C1" s="157"/>
      <c r="D1" s="157"/>
      <c r="E1" s="157"/>
      <c r="F1" s="157"/>
      <c r="G1" s="157"/>
      <c r="H1" s="136"/>
      <c r="I1" s="137" t="s">
        <v>178</v>
      </c>
    </row>
    <row r="2" spans="1:9" s="27" customFormat="1" ht="18" customHeight="1" x14ac:dyDescent="0.3">
      <c r="A2" s="57"/>
      <c r="B2" s="158" t="s">
        <v>2</v>
      </c>
      <c r="C2" s="158"/>
      <c r="D2" s="158" t="s">
        <v>3</v>
      </c>
      <c r="E2" s="158"/>
      <c r="F2" s="158" t="s">
        <v>4</v>
      </c>
      <c r="G2" s="158"/>
    </row>
    <row r="3" spans="1:9" s="66" customFormat="1" ht="13" x14ac:dyDescent="0.25">
      <c r="A3" s="67" t="s">
        <v>127</v>
      </c>
      <c r="B3" s="68">
        <v>5070</v>
      </c>
      <c r="C3" s="60">
        <v>4.2857505135292774E-2</v>
      </c>
      <c r="D3" s="66">
        <v>1685</v>
      </c>
      <c r="E3" s="60">
        <v>2.2317585197547053E-2</v>
      </c>
      <c r="F3" s="68">
        <v>6755</v>
      </c>
      <c r="G3" s="60">
        <v>3.4855521155830752E-2</v>
      </c>
    </row>
    <row r="4" spans="1:9" s="66" customFormat="1" ht="13" x14ac:dyDescent="0.25">
      <c r="A4" s="67" t="s">
        <v>44</v>
      </c>
      <c r="B4" s="59">
        <v>513</v>
      </c>
      <c r="C4" s="60">
        <v>4.3364694545177896E-3</v>
      </c>
      <c r="D4" s="66">
        <v>52</v>
      </c>
      <c r="E4" s="60">
        <v>6.8873259956821762E-4</v>
      </c>
      <c r="F4" s="68">
        <v>565</v>
      </c>
      <c r="G4" s="60">
        <v>2.9153766769865843E-3</v>
      </c>
    </row>
    <row r="5" spans="1:9" s="66" customFormat="1" ht="13" x14ac:dyDescent="0.25">
      <c r="A5" s="67" t="s">
        <v>45</v>
      </c>
      <c r="B5" s="68">
        <v>7661</v>
      </c>
      <c r="C5" s="60">
        <v>6.475963448549861E-2</v>
      </c>
      <c r="D5" s="66">
        <v>1230</v>
      </c>
      <c r="E5" s="60">
        <v>1.6291174951325149E-2</v>
      </c>
      <c r="F5" s="68">
        <v>8891</v>
      </c>
      <c r="G5" s="60">
        <v>4.5877192982456141E-2</v>
      </c>
    </row>
    <row r="6" spans="1:9" s="66" customFormat="1" ht="26" x14ac:dyDescent="0.25">
      <c r="A6" s="67" t="s">
        <v>46</v>
      </c>
      <c r="B6" s="59">
        <v>1781</v>
      </c>
      <c r="C6" s="60">
        <v>1.5055072316756693E-2</v>
      </c>
      <c r="D6" s="66">
        <v>331</v>
      </c>
      <c r="E6" s="60">
        <v>4.3840478934053856E-3</v>
      </c>
      <c r="F6" s="68">
        <v>2112</v>
      </c>
      <c r="G6" s="60">
        <v>1.0897832817337461E-2</v>
      </c>
    </row>
    <row r="7" spans="1:9" s="66" customFormat="1" ht="26" x14ac:dyDescent="0.25">
      <c r="A7" s="67" t="s">
        <v>37</v>
      </c>
      <c r="B7" s="68">
        <v>1802</v>
      </c>
      <c r="C7" s="60">
        <v>1.5232588610216485E-2</v>
      </c>
      <c r="D7" s="66">
        <v>278</v>
      </c>
      <c r="E7" s="60">
        <v>3.6820704361531635E-3</v>
      </c>
      <c r="F7" s="68">
        <v>2080</v>
      </c>
      <c r="G7" s="60">
        <v>1.0732714138286893E-2</v>
      </c>
    </row>
    <row r="8" spans="1:9" s="66" customFormat="1" ht="13" x14ac:dyDescent="0.25">
      <c r="A8" s="67" t="s">
        <v>47</v>
      </c>
      <c r="B8" s="59">
        <v>8521</v>
      </c>
      <c r="C8" s="60">
        <v>7.2029349360518691E-2</v>
      </c>
      <c r="D8" s="66">
        <v>870</v>
      </c>
      <c r="E8" s="60">
        <v>1.1523026185083642E-2</v>
      </c>
      <c r="F8" s="68">
        <v>9391</v>
      </c>
      <c r="G8" s="60">
        <v>4.8457172342621257E-2</v>
      </c>
    </row>
    <row r="9" spans="1:9" s="66" customFormat="1" ht="26" x14ac:dyDescent="0.25">
      <c r="A9" s="67" t="s">
        <v>39</v>
      </c>
      <c r="B9" s="68">
        <v>13129</v>
      </c>
      <c r="C9" s="60">
        <v>0.11098149603969602</v>
      </c>
      <c r="D9" s="66">
        <v>7499</v>
      </c>
      <c r="E9" s="60">
        <v>9.9323187772347388E-2</v>
      </c>
      <c r="F9" s="68">
        <v>20628</v>
      </c>
      <c r="G9" s="60">
        <v>0.10643962848297214</v>
      </c>
    </row>
    <row r="10" spans="1:9" s="66" customFormat="1" ht="13" x14ac:dyDescent="0.25">
      <c r="A10" s="67" t="s">
        <v>48</v>
      </c>
      <c r="B10" s="59">
        <v>7051</v>
      </c>
      <c r="C10" s="60">
        <v>5.9603208818333205E-2</v>
      </c>
      <c r="D10" s="66">
        <v>1008</v>
      </c>
      <c r="E10" s="60">
        <v>1.3350816545476219E-2</v>
      </c>
      <c r="F10" s="68">
        <v>8059</v>
      </c>
      <c r="G10" s="60">
        <v>4.1584107327141386E-2</v>
      </c>
    </row>
    <row r="11" spans="1:9" s="66" customFormat="1" ht="13" x14ac:dyDescent="0.25">
      <c r="A11" s="67" t="s">
        <v>40</v>
      </c>
      <c r="B11" s="68">
        <v>9249</v>
      </c>
      <c r="C11" s="60">
        <v>7.8183247533791494E-2</v>
      </c>
      <c r="D11" s="66">
        <v>4091</v>
      </c>
      <c r="E11" s="60">
        <v>5.4184712785261123E-2</v>
      </c>
      <c r="F11" s="68">
        <v>13340</v>
      </c>
      <c r="G11" s="60">
        <v>6.883384932920536E-2</v>
      </c>
    </row>
    <row r="12" spans="1:9" s="66" customFormat="1" ht="13" x14ac:dyDescent="0.25">
      <c r="A12" s="67" t="s">
        <v>49</v>
      </c>
      <c r="B12" s="59">
        <v>4530</v>
      </c>
      <c r="C12" s="60">
        <v>3.8292800446326679E-2</v>
      </c>
      <c r="D12" s="66">
        <v>4177</v>
      </c>
      <c r="E12" s="60">
        <v>5.5323770546085484E-2</v>
      </c>
      <c r="F12" s="68">
        <v>8708</v>
      </c>
      <c r="G12" s="60">
        <v>4.4932920536635709E-2</v>
      </c>
    </row>
    <row r="13" spans="1:9" s="66" customFormat="1" ht="13" x14ac:dyDescent="0.25">
      <c r="A13" s="67" t="s">
        <v>41</v>
      </c>
      <c r="B13" s="68">
        <v>4022</v>
      </c>
      <c r="C13" s="60">
        <v>3.3998596775965985E-2</v>
      </c>
      <c r="D13" s="66">
        <v>2574</v>
      </c>
      <c r="E13" s="60">
        <v>3.409226367862677E-2</v>
      </c>
      <c r="F13" s="68">
        <v>6596</v>
      </c>
      <c r="G13" s="60">
        <v>3.4035087719298245E-2</v>
      </c>
    </row>
    <row r="14" spans="1:9" s="66" customFormat="1" ht="13" x14ac:dyDescent="0.25">
      <c r="A14" s="67" t="s">
        <v>42</v>
      </c>
      <c r="B14" s="59">
        <v>868</v>
      </c>
      <c r="C14" s="60">
        <v>7.3373401296714259E-3</v>
      </c>
      <c r="D14" s="66">
        <v>468</v>
      </c>
      <c r="E14" s="60">
        <v>6.198593396113959E-3</v>
      </c>
      <c r="F14" s="68">
        <v>1336</v>
      </c>
      <c r="G14" s="60">
        <v>6.8937048503611969E-3</v>
      </c>
    </row>
    <row r="15" spans="1:9" s="66" customFormat="1" ht="13" x14ac:dyDescent="0.25">
      <c r="A15" s="67" t="s">
        <v>43</v>
      </c>
      <c r="B15" s="68">
        <v>8915</v>
      </c>
      <c r="C15" s="60">
        <v>7.5359893152097651E-2</v>
      </c>
      <c r="D15" s="66">
        <v>6454</v>
      </c>
      <c r="E15" s="60">
        <v>8.548231149256301E-2</v>
      </c>
      <c r="F15" s="68">
        <v>15369</v>
      </c>
      <c r="G15" s="60">
        <v>7.930340557275542E-2</v>
      </c>
    </row>
    <row r="16" spans="1:9" s="66" customFormat="1" ht="26" x14ac:dyDescent="0.25">
      <c r="A16" s="67" t="s">
        <v>50</v>
      </c>
      <c r="B16" s="69">
        <v>1527</v>
      </c>
      <c r="C16" s="60">
        <v>1.2907970481576344E-2</v>
      </c>
      <c r="D16" s="66">
        <v>1800</v>
      </c>
      <c r="E16" s="60">
        <v>2.3840743831207534E-2</v>
      </c>
      <c r="F16" s="68">
        <v>3327</v>
      </c>
      <c r="G16" s="60">
        <v>1.7167182662538701E-2</v>
      </c>
    </row>
    <row r="17" spans="1:7" s="66" customFormat="1" ht="26" x14ac:dyDescent="0.25">
      <c r="A17" s="67" t="s">
        <v>56</v>
      </c>
      <c r="B17" s="69">
        <v>21672</v>
      </c>
      <c r="C17" s="60">
        <v>0.18319681485050593</v>
      </c>
      <c r="D17" s="66">
        <v>12259</v>
      </c>
      <c r="E17" s="60">
        <v>0.1623687103482073</v>
      </c>
      <c r="F17" s="68">
        <v>33932</v>
      </c>
      <c r="G17" s="60">
        <v>0.17508771929824563</v>
      </c>
    </row>
    <row r="18" spans="1:7" s="66" customFormat="1" ht="13" x14ac:dyDescent="0.25">
      <c r="A18" s="67" t="s">
        <v>51</v>
      </c>
      <c r="B18" s="66">
        <v>5873</v>
      </c>
      <c r="C18" s="60">
        <v>4.9645390070921988E-2</v>
      </c>
      <c r="D18" s="66">
        <v>12477</v>
      </c>
      <c r="E18" s="60">
        <v>0.16525608932332023</v>
      </c>
      <c r="F18" s="68">
        <v>18350</v>
      </c>
      <c r="G18" s="60">
        <v>9.4685242518059862E-2</v>
      </c>
    </row>
    <row r="19" spans="1:7" s="66" customFormat="1" ht="13" x14ac:dyDescent="0.25">
      <c r="A19" s="67" t="s">
        <v>52</v>
      </c>
      <c r="B19" s="66">
        <v>7556</v>
      </c>
      <c r="C19" s="60">
        <v>6.3872053018199648E-2</v>
      </c>
      <c r="D19" s="66">
        <v>9762</v>
      </c>
      <c r="E19" s="60">
        <v>0.12929630071124887</v>
      </c>
      <c r="F19" s="68">
        <v>17318</v>
      </c>
      <c r="G19" s="60">
        <v>8.9360165118679044E-2</v>
      </c>
    </row>
    <row r="20" spans="1:7" s="66" customFormat="1" ht="26" x14ac:dyDescent="0.25">
      <c r="A20" s="67" t="s">
        <v>53</v>
      </c>
      <c r="B20" s="66">
        <v>2007</v>
      </c>
      <c r="C20" s="60">
        <v>1.6965485760657317E-2</v>
      </c>
      <c r="D20" s="66">
        <v>1456</v>
      </c>
      <c r="E20" s="60">
        <v>1.9284512787910095E-2</v>
      </c>
      <c r="F20" s="68">
        <v>3463</v>
      </c>
      <c r="G20" s="60">
        <v>1.7868937048503612E-2</v>
      </c>
    </row>
    <row r="21" spans="1:7" s="66" customFormat="1" ht="13" x14ac:dyDescent="0.25">
      <c r="A21" s="67" t="s">
        <v>54</v>
      </c>
      <c r="B21" s="66">
        <v>4455</v>
      </c>
      <c r="C21" s="60">
        <v>3.7658813683970276E-2</v>
      </c>
      <c r="D21" s="66">
        <v>3685</v>
      </c>
      <c r="E21" s="60">
        <v>4.880730056555542E-2</v>
      </c>
      <c r="F21" s="68">
        <v>8140</v>
      </c>
      <c r="G21" s="60">
        <v>4.200206398348813E-2</v>
      </c>
    </row>
    <row r="22" spans="1:7" s="66" customFormat="1" ht="52" x14ac:dyDescent="0.25">
      <c r="A22" s="67" t="s">
        <v>128</v>
      </c>
      <c r="B22" s="66">
        <v>2007</v>
      </c>
      <c r="C22" s="60">
        <v>1.6965485760657317E-2</v>
      </c>
      <c r="D22" s="66">
        <v>3275</v>
      </c>
      <c r="E22" s="60">
        <v>4.3376908915113706E-2</v>
      </c>
      <c r="F22" s="68">
        <v>5282</v>
      </c>
      <c r="G22" s="60">
        <v>2.7254901960784315E-2</v>
      </c>
    </row>
    <row r="23" spans="1:7" s="66" customFormat="1" ht="13" x14ac:dyDescent="0.25">
      <c r="A23" s="70" t="s">
        <v>129</v>
      </c>
      <c r="B23" s="71">
        <v>89</v>
      </c>
      <c r="C23" s="72">
        <v>7.5233095799626375E-4</v>
      </c>
      <c r="D23" s="71">
        <v>71</v>
      </c>
      <c r="E23" s="72">
        <v>9.4038489556429715E-4</v>
      </c>
      <c r="F23" s="73">
        <v>160</v>
      </c>
      <c r="G23" s="72">
        <v>8.2559339525283795E-4</v>
      </c>
    </row>
    <row r="24" spans="1:7" s="66" customFormat="1" ht="13" x14ac:dyDescent="0.25">
      <c r="A24" s="67" t="s">
        <v>36</v>
      </c>
      <c r="B24" s="66">
        <v>118299</v>
      </c>
      <c r="C24" s="60">
        <v>1</v>
      </c>
      <c r="D24" s="66">
        <v>75501</v>
      </c>
      <c r="E24" s="60">
        <v>1</v>
      </c>
      <c r="F24" s="68">
        <v>193800</v>
      </c>
      <c r="G24" s="60">
        <v>1</v>
      </c>
    </row>
    <row r="25" spans="1:7" s="27" customFormat="1" ht="9" customHeight="1" x14ac:dyDescent="0.3"/>
    <row r="26" spans="1:7" s="27" customFormat="1" ht="9" customHeight="1" x14ac:dyDescent="0.3">
      <c r="A26" s="54" t="s">
        <v>23</v>
      </c>
    </row>
    <row r="27" spans="1:7" s="27" customFormat="1" ht="9" customHeight="1" x14ac:dyDescent="0.3"/>
    <row r="28" spans="1:7" s="27" customFormat="1" ht="9" customHeight="1" x14ac:dyDescent="0.3"/>
    <row r="29" spans="1:7" s="27" customFormat="1" ht="9" customHeight="1" x14ac:dyDescent="0.3"/>
  </sheetData>
  <mergeCells count="4">
    <mergeCell ref="A1:G1"/>
    <mergeCell ref="B2:C2"/>
    <mergeCell ref="D2:E2"/>
    <mergeCell ref="F2:G2"/>
  </mergeCells>
  <phoneticPr fontId="7" type="noConversion"/>
  <hyperlinks>
    <hyperlink ref="I1" location="INDICE!A1" display="Torna all'indice" xr:uid="{00000000-0004-0000-07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73">
    <tabColor rgb="FF76933C"/>
    <pageSetUpPr fitToPage="1"/>
  </sheetPr>
  <dimension ref="A1:J9"/>
  <sheetViews>
    <sheetView showGridLines="0" workbookViewId="0">
      <selection sqref="A1:G1"/>
    </sheetView>
  </sheetViews>
  <sheetFormatPr defaultColWidth="10.26953125" defaultRowHeight="10.5" x14ac:dyDescent="0.3"/>
  <cols>
    <col min="1" max="1" width="40" style="7" customWidth="1"/>
    <col min="2" max="7" width="11.7265625" style="7" customWidth="1"/>
    <col min="8" max="16384" width="10.26953125" style="7"/>
  </cols>
  <sheetData>
    <row r="1" spans="1:10" ht="36" customHeight="1" x14ac:dyDescent="0.3">
      <c r="A1" s="153" t="s">
        <v>199</v>
      </c>
      <c r="B1" s="153"/>
      <c r="C1" s="153"/>
      <c r="D1" s="153"/>
      <c r="E1" s="153"/>
      <c r="F1" s="153"/>
      <c r="G1" s="153"/>
      <c r="H1" s="136"/>
      <c r="I1" s="137" t="s">
        <v>178</v>
      </c>
    </row>
    <row r="2" spans="1:10" s="138" customFormat="1" ht="18" customHeight="1" x14ac:dyDescent="0.25">
      <c r="A2" s="11"/>
      <c r="B2" s="20">
        <v>1971</v>
      </c>
      <c r="C2" s="20">
        <v>1981</v>
      </c>
      <c r="D2" s="20">
        <v>1991</v>
      </c>
      <c r="E2" s="20">
        <v>2001</v>
      </c>
      <c r="F2" s="20">
        <v>2011</v>
      </c>
      <c r="G2" s="20">
        <v>2019</v>
      </c>
    </row>
    <row r="3" spans="1:10" s="75" customFormat="1" ht="13" x14ac:dyDescent="0.3">
      <c r="A3" s="37" t="s">
        <v>25</v>
      </c>
      <c r="B3" s="74">
        <v>160622</v>
      </c>
      <c r="C3" s="74">
        <v>194890</v>
      </c>
      <c r="D3" s="74">
        <v>216601</v>
      </c>
      <c r="E3" s="74">
        <v>232853</v>
      </c>
      <c r="F3" s="74">
        <v>244053</v>
      </c>
      <c r="G3" s="74">
        <v>253960</v>
      </c>
    </row>
    <row r="4" spans="1:10" s="75" customFormat="1" ht="13" x14ac:dyDescent="0.3">
      <c r="A4" s="145" t="s">
        <v>198</v>
      </c>
      <c r="B4" s="146">
        <v>26996</v>
      </c>
      <c r="C4" s="146">
        <v>43189</v>
      </c>
      <c r="D4" s="146">
        <v>43978</v>
      </c>
      <c r="E4" s="146">
        <v>36724</v>
      </c>
      <c r="F4" s="146">
        <v>41648</v>
      </c>
      <c r="G4" s="146">
        <v>76911</v>
      </c>
    </row>
    <row r="5" spans="1:10" s="75" customFormat="1" ht="13" x14ac:dyDescent="0.3">
      <c r="A5" s="37" t="s">
        <v>4</v>
      </c>
      <c r="B5" s="74">
        <v>187618</v>
      </c>
      <c r="C5" s="147">
        <v>238079</v>
      </c>
      <c r="D5" s="74">
        <v>260579</v>
      </c>
      <c r="E5" s="74">
        <v>269577</v>
      </c>
      <c r="F5" s="74">
        <v>285701</v>
      </c>
      <c r="G5" s="74">
        <v>330871</v>
      </c>
    </row>
    <row r="6" spans="1:10" s="76" customFormat="1" ht="12.75" customHeight="1" x14ac:dyDescent="0.45">
      <c r="A6" s="38"/>
      <c r="B6" s="38"/>
      <c r="C6" s="38"/>
      <c r="D6" s="38"/>
      <c r="E6" s="38"/>
      <c r="F6" s="38"/>
      <c r="G6" s="38"/>
    </row>
    <row r="7" spans="1:10" s="76" customFormat="1" ht="12.75" customHeight="1" x14ac:dyDescent="0.45">
      <c r="A7" s="39" t="s">
        <v>23</v>
      </c>
      <c r="B7" s="38"/>
      <c r="D7" s="38"/>
      <c r="E7" s="38"/>
      <c r="F7" s="38"/>
      <c r="G7" s="38"/>
    </row>
    <row r="9" spans="1:10" ht="27.5" customHeight="1" x14ac:dyDescent="0.3">
      <c r="A9" s="149" t="s">
        <v>202</v>
      </c>
      <c r="B9" s="149"/>
      <c r="C9" s="149"/>
      <c r="D9" s="149"/>
      <c r="E9" s="149"/>
      <c r="F9" s="149"/>
      <c r="G9" s="149"/>
      <c r="H9" s="148"/>
      <c r="I9" s="148"/>
      <c r="J9" s="148"/>
    </row>
  </sheetData>
  <mergeCells count="2">
    <mergeCell ref="A1:G1"/>
    <mergeCell ref="A9:G9"/>
  </mergeCells>
  <phoneticPr fontId="6" type="noConversion"/>
  <hyperlinks>
    <hyperlink ref="I1" location="INDICE!A1" display="Torna all'indice" xr:uid="{00000000-0004-0000-0800-000000000000}"/>
  </hyperlink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 10.1.1</vt:lpstr>
      <vt:lpstr>TAV 10.1.2</vt:lpstr>
      <vt:lpstr>TAV 10.1.3</vt:lpstr>
      <vt:lpstr>TAV 10.1.4</vt:lpstr>
      <vt:lpstr>TAV 10.1.5</vt:lpstr>
      <vt:lpstr>TAV 10.1.6</vt:lpstr>
      <vt:lpstr>TAV 10.1.7</vt:lpstr>
      <vt:lpstr>TAV 10.1.8</vt:lpstr>
      <vt:lpstr>TAV 10.2.1</vt:lpstr>
      <vt:lpstr>TAV 10.2.2</vt:lpstr>
      <vt:lpstr>TAV 10.2.3</vt:lpstr>
      <vt:lpstr>TAV 10.2.4</vt:lpstr>
      <vt:lpstr>TAV 10.3.1</vt:lpstr>
      <vt:lpstr>TAV 10.3.2</vt:lpstr>
      <vt:lpstr>TAV 10.3.3</vt:lpstr>
      <vt:lpstr>TAV 10.3.4</vt:lpstr>
      <vt:lpstr>TAV 10.3.5</vt:lpstr>
      <vt:lpstr>TAV 10.3.6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Girolamo D'Anneo</cp:lastModifiedBy>
  <cp:lastPrinted>2016-11-21T12:46:13Z</cp:lastPrinted>
  <dcterms:created xsi:type="dcterms:W3CDTF">2004-01-07T09:16:00Z</dcterms:created>
  <dcterms:modified xsi:type="dcterms:W3CDTF">2023-01-03T12:44:41Z</dcterms:modified>
</cp:coreProperties>
</file>