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420" windowWidth="11355" windowHeight="8400" tabRatio="807" activeTab="4"/>
  </bookViews>
  <sheets>
    <sheet name="INDICE" sheetId="2" r:id="rId1"/>
    <sheet name="TAV 2.1" sheetId="63" r:id="rId2"/>
    <sheet name="TAV 2.2" sheetId="64" r:id="rId3"/>
    <sheet name="TAV 2.3.1" sheetId="183" r:id="rId4"/>
    <sheet name="TAV 2.3.2" sheetId="182" r:id="rId5"/>
    <sheet name="TAV 2.4" sheetId="180" r:id="rId6"/>
    <sheet name="TAV 2.5" sheetId="67" r:id="rId7"/>
    <sheet name="TAV 2.6" sheetId="170" r:id="rId8"/>
    <sheet name="TAV 2.7" sheetId="184" r:id="rId9"/>
    <sheet name="TAV 2.8" sheetId="172" r:id="rId10"/>
    <sheet name="TAV 2.9" sheetId="173" r:id="rId11"/>
    <sheet name="TAV 2.10" sheetId="177" r:id="rId12"/>
  </sheets>
  <externalReferences>
    <externalReference r:id="rId13"/>
  </externalReferences>
  <definedNames>
    <definedName name="_xlnm.Print_Area" localSheetId="0">INDICE!$A$2:$B$12</definedName>
  </definedNames>
  <calcPr calcId="144525"/>
</workbook>
</file>

<file path=xl/calcChain.xml><?xml version="1.0" encoding="utf-8"?>
<calcChain xmlns="http://schemas.openxmlformats.org/spreadsheetml/2006/main">
  <c r="B57" i="64" l="1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  <c r="B8" i="64"/>
  <c r="B7" i="64"/>
  <c r="B6" i="64"/>
  <c r="B5" i="64"/>
  <c r="B4" i="64"/>
  <c r="B3" i="64"/>
</calcChain>
</file>

<file path=xl/sharedStrings.xml><?xml version="1.0" encoding="utf-8"?>
<sst xmlns="http://schemas.openxmlformats.org/spreadsheetml/2006/main" count="601" uniqueCount="283">
  <si>
    <t>Vetro</t>
  </si>
  <si>
    <t>2.1 POSIZIONE GEOGRAFICA DEL COMUNE</t>
  </si>
  <si>
    <t>osservatorio astronomico "G. S. Vaiana"</t>
  </si>
  <si>
    <t>Montepellegrino</t>
  </si>
  <si>
    <t>Dati termometrici (in °C)</t>
  </si>
  <si>
    <t>Dati termometrici assoluti (in °C)</t>
  </si>
  <si>
    <t>Dati Pluviometrici</t>
  </si>
  <si>
    <t>Max</t>
  </si>
  <si>
    <t>Min</t>
  </si>
  <si>
    <t>Media</t>
  </si>
  <si>
    <t>data</t>
  </si>
  <si>
    <t>Settecannoli</t>
  </si>
  <si>
    <t xml:space="preserve">RIFIUTI SOLIDI URBANI </t>
  </si>
  <si>
    <t>Cuba - Calatafimi</t>
  </si>
  <si>
    <t>Boccadifalco</t>
  </si>
  <si>
    <t>Noce</t>
  </si>
  <si>
    <t>Borgo Nuovo</t>
  </si>
  <si>
    <t>Pallavicino</t>
  </si>
  <si>
    <t>Latitudine</t>
  </si>
  <si>
    <t>Longitudine</t>
  </si>
  <si>
    <t>Altitudine</t>
  </si>
  <si>
    <t>m. 72</t>
  </si>
  <si>
    <t>38° 06' 43'' Nord</t>
  </si>
  <si>
    <t>53' 25'' 48  Est da Greenwich</t>
  </si>
  <si>
    <t>Altitudine sul livello del mare</t>
  </si>
  <si>
    <t>Sito urbano più elevato (P.zza Pietro Micca)</t>
  </si>
  <si>
    <t>m. 174</t>
  </si>
  <si>
    <t>Superficie dell'intero territorio</t>
  </si>
  <si>
    <t>Sito urbano più depresso (Cala)</t>
  </si>
  <si>
    <t>m. 2</t>
  </si>
  <si>
    <t>Lunghezza del confine marittimo</t>
  </si>
  <si>
    <t>m. 34.650</t>
  </si>
  <si>
    <t>Lunghezza del confine terrestre</t>
  </si>
  <si>
    <t>2.1</t>
  </si>
  <si>
    <t>2.2</t>
  </si>
  <si>
    <t>POSIZIONE GEOGRAFICA DEL COMUNE</t>
  </si>
  <si>
    <t>RIPARTIZIONE TERRITORIO COMUNALE</t>
  </si>
  <si>
    <t>-</t>
  </si>
  <si>
    <t>Altro</t>
  </si>
  <si>
    <t>Carta e cartone</t>
  </si>
  <si>
    <t>Legno</t>
  </si>
  <si>
    <t>2.6</t>
  </si>
  <si>
    <t>QUALITA' DELL'ARIA - VALORI LIMITE PER I SINGOLI INQUINANTI</t>
  </si>
  <si>
    <t>2.7</t>
  </si>
  <si>
    <t>2.8</t>
  </si>
  <si>
    <t>2.9</t>
  </si>
  <si>
    <t>QUALITA' DELL'ARIA - MATERIALE PARTICOLATO (PM10)</t>
  </si>
  <si>
    <t>QUALITA' DELL'ARIA - OZONO (O3)</t>
  </si>
  <si>
    <t>2.6 QUALITA' DELL'ARIA - VALORI LIMITE PER I SINGOLI INQUINANTI</t>
  </si>
  <si>
    <t>Inquinante
(e normativa di riferimento)</t>
  </si>
  <si>
    <t>Parametro</t>
  </si>
  <si>
    <t>Periodo di mediazione</t>
  </si>
  <si>
    <t>Valore limite</t>
  </si>
  <si>
    <t>Condizioni aggiuntive</t>
  </si>
  <si>
    <t>Data di entrata in vigore del limite</t>
  </si>
  <si>
    <t>1 ora</t>
  </si>
  <si>
    <t>Limite giornaliero per la protezione della salute umana</t>
  </si>
  <si>
    <t>24 ore</t>
  </si>
  <si>
    <t>Soglia di allarme</t>
  </si>
  <si>
    <t>3 ore consecutive</t>
  </si>
  <si>
    <t>da non superare più di 18 volte per anno civile</t>
  </si>
  <si>
    <t>Anno civile</t>
  </si>
  <si>
    <t>da non superare più di 35 volte per anno civile</t>
  </si>
  <si>
    <t>Limite annuale per la protezione della salute umana</t>
  </si>
  <si>
    <t>Media massima giornaliera su 8 ore</t>
  </si>
  <si>
    <t>Media 1 ora</t>
  </si>
  <si>
    <t>Limite per la protezione dei beni materiali</t>
  </si>
  <si>
    <t>1 anno</t>
  </si>
  <si>
    <t>Stazioni</t>
  </si>
  <si>
    <t>Indipendenza</t>
  </si>
  <si>
    <t>Giulio Cesare</t>
  </si>
  <si>
    <t>Castelnuovo</t>
  </si>
  <si>
    <t>Unità d'Italia</t>
  </si>
  <si>
    <t>Torrelunga</t>
  </si>
  <si>
    <t>Belgio</t>
  </si>
  <si>
    <t>Di Blasi</t>
  </si>
  <si>
    <t>S. G. Apostolo</t>
  </si>
  <si>
    <t>…</t>
  </si>
  <si>
    <t>2.4</t>
  </si>
  <si>
    <t>2.2 RIPARTIZIONE TERRITORIO COMUNALE</t>
  </si>
  <si>
    <t>∆</t>
  </si>
  <si>
    <t>∆ %</t>
  </si>
  <si>
    <t>OSSERVAZIONI METEOROLOGICHE</t>
  </si>
  <si>
    <t>2.3.1</t>
  </si>
  <si>
    <t>2.3.2</t>
  </si>
  <si>
    <t>Cimiteri</t>
  </si>
  <si>
    <t>Fonte: R.A.P. s.p.a.</t>
  </si>
  <si>
    <t>Siti della Rete Natura 2000
(Zone di protezione speciale e siti di importanza comunitaria )</t>
  </si>
  <si>
    <t>Aree Naturali Protette
(Parchi nazionali, Parchi naturali regionali, Riserve naturali, ecc.)</t>
  </si>
  <si>
    <t>Verde attrezzato</t>
  </si>
  <si>
    <t>m. 51.917</t>
  </si>
  <si>
    <t>Fonte: Osservatorio Astronomico G.Vaiana</t>
  </si>
  <si>
    <t>Rifiuti indifferenziati</t>
  </si>
  <si>
    <t>Fonte: Comune di Palermo - Area della Pianificazione del Territorio</t>
  </si>
  <si>
    <t>Orti botanici</t>
  </si>
  <si>
    <t>Verde incolto</t>
  </si>
  <si>
    <t>Valore bersaglio per la protezione della salute umana</t>
  </si>
  <si>
    <t>Totale rifiuti urbani</t>
  </si>
  <si>
    <t>Rifiuti urbani pro-capite (in Kg)</t>
  </si>
  <si>
    <t>% Rifiuti differenziati su totale rifiuti urbani</t>
  </si>
  <si>
    <t>Rifiuti urbani smaltiti in discarica</t>
  </si>
  <si>
    <t>Principali tipologie di rifiuti urbani differenziati</t>
  </si>
  <si>
    <t>Multimateriale (plastica e metalli)</t>
  </si>
  <si>
    <t>Imballaggi in plastica</t>
  </si>
  <si>
    <t>Rifiuti differenziati</t>
  </si>
  <si>
    <t>Tipo</t>
  </si>
  <si>
    <t>Fissa</t>
  </si>
  <si>
    <t>Posizione</t>
  </si>
  <si>
    <t>urbana</t>
  </si>
  <si>
    <t>urbana esterna</t>
  </si>
  <si>
    <t>Tipo di monitoraggio</t>
  </si>
  <si>
    <t>fondo</t>
  </si>
  <si>
    <t>traffico</t>
  </si>
  <si>
    <t>Rispetto obiettivi di qualità per almeno un inquinante</t>
  </si>
  <si>
    <t>sì</t>
  </si>
  <si>
    <t>no</t>
  </si>
  <si>
    <t>Inquinanti rilevati</t>
  </si>
  <si>
    <t>2.7  QUALITA' DELL'ARIA - STAZIONI DI MISURAZIONE</t>
  </si>
  <si>
    <t>QUALITA' DELL'ARIA - STAZIONI DI MISURAZIONE</t>
  </si>
  <si>
    <t>2.10</t>
  </si>
  <si>
    <t>Percentuale di dati validi</t>
  </si>
  <si>
    <r>
      <t>Km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160,59</t>
    </r>
  </si>
  <si>
    <t>m. 19</t>
  </si>
  <si>
    <t>CIRCOSCRIZIONE</t>
  </si>
  <si>
    <t>Quartiere</t>
  </si>
  <si>
    <t>I</t>
  </si>
  <si>
    <t>TRIBUNALI-CASTELLAMMARE</t>
  </si>
  <si>
    <t>Tribunali o Kalsa</t>
  </si>
  <si>
    <t>Castellammare o Loggia</t>
  </si>
  <si>
    <t>PALAZZO REALE - MONTE DI PIETA'</t>
  </si>
  <si>
    <t>Palazzo Reale o Albergaria</t>
  </si>
  <si>
    <t>Monte di Pietà o Seralcadi</t>
  </si>
  <si>
    <t>II</t>
  </si>
  <si>
    <t>ORETO- STAZIONE</t>
  </si>
  <si>
    <t>Corso dei Mille - S.Erasmo</t>
  </si>
  <si>
    <t>SETTECANNOLI</t>
  </si>
  <si>
    <t>Roccella Acqua dei Corsari</t>
  </si>
  <si>
    <t>BRANCACCIO-CIACULLI</t>
  </si>
  <si>
    <t>Brancaccio Conte Federico</t>
  </si>
  <si>
    <t>Ciaculli Croce Verde</t>
  </si>
  <si>
    <t>III</t>
  </si>
  <si>
    <t>Oreto Perez</t>
  </si>
  <si>
    <t>Oreto Guadagna</t>
  </si>
  <si>
    <t>VILLAGRAZIA-FALSOMIELE</t>
  </si>
  <si>
    <t>Falsomiele Borgo Ulivia</t>
  </si>
  <si>
    <t>Bonagia</t>
  </si>
  <si>
    <t>Chiavelli - S.Maria di Gesù</t>
  </si>
  <si>
    <t>Villagrazia</t>
  </si>
  <si>
    <t>IV</t>
  </si>
  <si>
    <t>MONTEGRAPPA - S. ROSALIA</t>
  </si>
  <si>
    <t>Montegrappa</t>
  </si>
  <si>
    <t>S.Rosalia</t>
  </si>
  <si>
    <t>CUBA-CALATAFIMI</t>
  </si>
  <si>
    <t>MEZZOMONREALE -VILLA TASCA</t>
  </si>
  <si>
    <t>Villa Tasca</t>
  </si>
  <si>
    <t>Mezzomonreale</t>
  </si>
  <si>
    <t>ALTARELLO</t>
  </si>
  <si>
    <t>Altarello - Tasca Lanza</t>
  </si>
  <si>
    <t>BOCCADIFALCO</t>
  </si>
  <si>
    <t>Boccadifalco - Baida</t>
  </si>
  <si>
    <t>V</t>
  </si>
  <si>
    <t>ZISA</t>
  </si>
  <si>
    <t>Zisa - Ingastone</t>
  </si>
  <si>
    <t>Zisa - 4 Camere</t>
  </si>
  <si>
    <t>Olivuzza</t>
  </si>
  <si>
    <t>NOCE</t>
  </si>
  <si>
    <t>Parlatore - Serradifalco</t>
  </si>
  <si>
    <t>UDITORE-PASSO DI RIGANO</t>
  </si>
  <si>
    <t>Leonardo da Vinci - Di Blasi</t>
  </si>
  <si>
    <t>Uditore</t>
  </si>
  <si>
    <t>Passo di Rigano</t>
  </si>
  <si>
    <t>BORGO NUOVO</t>
  </si>
  <si>
    <t>VI</t>
  </si>
  <si>
    <t>CRUILLAS - S.GIOVANNI APOSTOLO</t>
  </si>
  <si>
    <t>San Giovanni Apostolo</t>
  </si>
  <si>
    <t>Cruillas</t>
  </si>
  <si>
    <t>RESUTTANA - S.LORENZO</t>
  </si>
  <si>
    <t>Resuttana</t>
  </si>
  <si>
    <t>San Lorenzo</t>
  </si>
  <si>
    <t>VII</t>
  </si>
  <si>
    <t>TOMMASO NATALE - SFERRACAVALLO</t>
  </si>
  <si>
    <t>Tommaso Natale - Cardillo</t>
  </si>
  <si>
    <t>Sferracavallo</t>
  </si>
  <si>
    <t>PARTANNA MONDELLO</t>
  </si>
  <si>
    <t>Partanna Mondello</t>
  </si>
  <si>
    <t>PALLAVICINO</t>
  </si>
  <si>
    <t>Patti - Villaggio Ruffini</t>
  </si>
  <si>
    <t>San Filippo Neri</t>
  </si>
  <si>
    <t>ARENELLA - VERGINE MARIA</t>
  </si>
  <si>
    <t>Arenella</t>
  </si>
  <si>
    <t>Vergine Maria</t>
  </si>
  <si>
    <t>VIII</t>
  </si>
  <si>
    <t>MALASPINA -PALAGONIA</t>
  </si>
  <si>
    <t>Malaspina - Leonardo da Vinci</t>
  </si>
  <si>
    <t>Principe di Palagonia</t>
  </si>
  <si>
    <t>LIBERTA'</t>
  </si>
  <si>
    <t>Notarbartolo - Giardino Inglese</t>
  </si>
  <si>
    <t>Villa Sperlinga</t>
  </si>
  <si>
    <t>Vittorio Veneto</t>
  </si>
  <si>
    <t>Marchese di Villabianca - Sampolo</t>
  </si>
  <si>
    <t>POLITEAMA</t>
  </si>
  <si>
    <t>Borgo Vecchio - Principe Scordia</t>
  </si>
  <si>
    <t>Croci - Ruggiero Settimo</t>
  </si>
  <si>
    <t>S.Francesco di Paola - Terrasanta</t>
  </si>
  <si>
    <t>MONTEPELLEGRINO</t>
  </si>
  <si>
    <t>Cantieri</t>
  </si>
  <si>
    <t>Acquasanta</t>
  </si>
  <si>
    <t>Unità di primo livello</t>
  </si>
  <si>
    <r>
      <t>2.8  QUALITA' DELL'ARIA - BIOSSIDO DI AZOTO (NO</t>
    </r>
    <r>
      <rPr>
        <b/>
        <vertAlign val="subscript"/>
        <sz val="12"/>
        <color theme="0"/>
        <rFont val="Calibri"/>
        <family val="2"/>
      </rPr>
      <t>2</t>
    </r>
    <r>
      <rPr>
        <b/>
        <sz val="12"/>
        <color theme="0"/>
        <rFont val="Calibri"/>
        <family val="2"/>
      </rPr>
      <t>)</t>
    </r>
  </si>
  <si>
    <r>
      <t xml:space="preserve">Numero di superamenti del valore limite giornaliero per la protezione della salute umana
(valore limite 50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, da non superare più di 35 volte per anno civile)</t>
    </r>
  </si>
  <si>
    <r>
      <t>NO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- Numero di ore in cui è stata superata la concentrazione media oraria di 200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</si>
  <si>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NO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- Valore medio annuo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</si>
  <si>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 xml:space="preserve">Numero di superamenti del valore limite giornaliero per la protezione della salute umana
(valore limite 50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, da non superare più di 35 volte per anno civile) al netto di eventi eccezionali, quali giornate di scirocco, lavori stradali, ecc.</t>
    </r>
  </si>
  <si>
    <r>
      <t xml:space="preserve">Concentrazione media annuale per la protezione della salute umana
(valori espressi in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, valore limite 40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)</t>
    </r>
  </si>
  <si>
    <r>
      <t>Biossido di azoto (NO</t>
    </r>
    <r>
      <rPr>
        <b/>
        <vertAlign val="subscript"/>
        <sz val="10"/>
        <rFont val="Calibri"/>
        <family val="2"/>
      </rPr>
      <t>2</t>
    </r>
    <r>
      <rPr>
        <b/>
        <sz val="10"/>
        <rFont val="Calibri"/>
        <family val="2"/>
      </rPr>
      <t>) e ossidi di azoto (NO</t>
    </r>
    <r>
      <rPr>
        <b/>
        <vertAlign val="subscript"/>
        <sz val="10"/>
        <rFont val="Calibri"/>
        <family val="2"/>
      </rPr>
      <t>X</t>
    </r>
    <r>
      <rPr>
        <b/>
        <sz val="10"/>
        <rFont val="Calibri"/>
        <family val="2"/>
      </rPr>
      <t>)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D.M. 02/04/2002, n° 60</t>
    </r>
  </si>
  <si>
    <r>
      <t>Limite orario per la protezione della salute umana NO</t>
    </r>
    <r>
      <rPr>
        <vertAlign val="subscript"/>
        <sz val="10"/>
        <rFont val="Calibri"/>
        <family val="2"/>
      </rPr>
      <t>2</t>
    </r>
  </si>
  <si>
    <r>
      <t xml:space="preserve">200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</si>
  <si>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Limite annuale per la protezione della salute umana NO</t>
    </r>
    <r>
      <rPr>
        <vertAlign val="subscript"/>
        <sz val="10"/>
        <rFont val="Calibri"/>
        <family val="2"/>
      </rPr>
      <t>2</t>
    </r>
  </si>
  <si>
    <r>
      <t xml:space="preserve">40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</si>
  <si>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Limite per la protezione della vegetazione NO</t>
    </r>
    <r>
      <rPr>
        <vertAlign val="subscript"/>
        <sz val="10"/>
        <rFont val="Calibri"/>
        <family val="2"/>
      </rPr>
      <t>X</t>
    </r>
  </si>
  <si>
    <r>
      <t xml:space="preserve">30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</si>
  <si>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Soglia di allarme NO</t>
    </r>
    <r>
      <rPr>
        <vertAlign val="subscript"/>
        <sz val="10"/>
        <rFont val="Calibri"/>
        <family val="2"/>
      </rPr>
      <t>2</t>
    </r>
  </si>
  <si>
    <r>
      <t xml:space="preserve">400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</si>
  <si>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 xml:space="preserve">50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</si>
  <si>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 xml:space="preserve">120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</si>
  <si>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Soglia di informazione</t>
    </r>
    <r>
      <rPr>
        <vertAlign val="superscript"/>
        <sz val="10"/>
        <rFont val="Calibri"/>
        <family val="2"/>
      </rPr>
      <t>(1)</t>
    </r>
  </si>
  <si>
    <r>
      <t xml:space="preserve">180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</si>
  <si>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240 mg/m</t>
    </r>
    <r>
      <rPr>
        <vertAlign val="superscript"/>
        <sz val="10"/>
        <rFont val="Calibri"/>
        <family val="2"/>
      </rPr>
      <t>3</t>
    </r>
  </si>
  <si>
    <r>
      <t>40 mg/m</t>
    </r>
    <r>
      <rPr>
        <vertAlign val="superscript"/>
        <sz val="10"/>
        <rFont val="Calibri"/>
        <family val="2"/>
      </rPr>
      <t>3</t>
    </r>
  </si>
  <si>
    <r>
      <t xml:space="preserve">(1) </t>
    </r>
    <r>
      <rPr>
        <b/>
        <sz val="10"/>
        <rFont val="Calibri"/>
        <family val="2"/>
      </rPr>
      <t>Soglia di informazione</t>
    </r>
    <r>
      <rPr>
        <sz val="10"/>
        <rFont val="Calibri"/>
        <family val="2"/>
      </rPr>
      <t>: livello oltre il quale vi è un rischio per la salute umana in caso di esposizione di breve durata per alcuni gruppi particolarmente sensibili della popolazione e raggiunto il quale devono essere adottate opportune misure</t>
    </r>
  </si>
  <si>
    <t>Torna all'indice</t>
  </si>
  <si>
    <t>SITI DELLA RETE NATURA 2000 - AREE NATURALI PROTETTE</t>
  </si>
  <si>
    <t>VERDE URBANO A GESTIONE PUBBLICA</t>
  </si>
  <si>
    <r>
      <t>QUALITA' DELL'ARIA - BIOSSIDO DI AZOTO (NO</t>
    </r>
    <r>
      <rPr>
        <u/>
        <vertAlign val="subscript"/>
        <sz val="10"/>
        <color indexed="12"/>
        <rFont val="Calibri"/>
        <family val="2"/>
      </rPr>
      <t>2</t>
    </r>
    <r>
      <rPr>
        <u/>
        <sz val="10"/>
        <color indexed="12"/>
        <rFont val="Calibri"/>
        <family val="2"/>
      </rPr>
      <t>)</t>
    </r>
  </si>
  <si>
    <r>
      <t>Biossido di Azoto (NO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</si>
  <si>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Ozono (O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</si>
  <si>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2.10  QUALITA' DELL'ARIA - OZONO (O</t>
    </r>
    <r>
      <rPr>
        <b/>
        <vertAlign val="subscript"/>
        <sz val="12"/>
        <color theme="0"/>
        <rFont val="Calibri"/>
        <family val="2"/>
        <scheme val="minor"/>
      </rPr>
      <t>3</t>
    </r>
    <r>
      <rPr>
        <b/>
        <sz val="12"/>
        <color theme="0"/>
        <rFont val="Calibri"/>
        <family val="2"/>
        <scheme val="minor"/>
      </rPr>
      <t>)</t>
    </r>
  </si>
  <si>
    <r>
      <t>Ozono (O</t>
    </r>
    <r>
      <rPr>
        <b/>
        <vertAlign val="sub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D.L.vo 21/05/2004, n° 183</t>
    </r>
  </si>
  <si>
    <r>
      <t>Materiale particolato (PM</t>
    </r>
    <r>
      <rPr>
        <b/>
        <vertAlign val="subscript"/>
        <sz val="10"/>
        <rFont val="Calibri"/>
        <family val="2"/>
        <scheme val="minor"/>
      </rPr>
      <t>10</t>
    </r>
    <r>
      <rPr>
        <b/>
        <sz val="10"/>
        <rFont val="Calibri"/>
        <family val="2"/>
        <scheme val="minor"/>
      </rPr>
      <t>)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D.M. 02/04/2002, n° 60</t>
    </r>
  </si>
  <si>
    <r>
      <t>PM</t>
    </r>
    <r>
      <rPr>
        <vertAlign val="subscript"/>
        <sz val="10"/>
        <rFont val="Calibri"/>
        <family val="2"/>
        <scheme val="minor"/>
      </rPr>
      <t>10</t>
    </r>
  </si>
  <si>
    <r>
      <t>PM</t>
    </r>
    <r>
      <rPr>
        <vertAlign val="subscript"/>
        <sz val="10"/>
        <rFont val="Calibri"/>
        <family val="2"/>
        <scheme val="minor"/>
      </rPr>
      <t>2,5</t>
    </r>
  </si>
  <si>
    <r>
      <t>2.9 QUALITA' DELL'ARIA - MATERIALE PARTICOLATO (PM</t>
    </r>
    <r>
      <rPr>
        <b/>
        <vertAlign val="subscript"/>
        <sz val="12"/>
        <color theme="0"/>
        <rFont val="Calibri"/>
        <family val="2"/>
        <scheme val="minor"/>
      </rPr>
      <t>10</t>
    </r>
    <r>
      <rPr>
        <b/>
        <sz val="12"/>
        <color theme="0"/>
        <rFont val="Calibri"/>
        <family val="2"/>
        <scheme val="minor"/>
      </rPr>
      <t>)</t>
    </r>
  </si>
  <si>
    <t>2.4  OSSERVAZIONI METEOROLOGICHE - ANNO 2016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</si>
  <si>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</si>
  <si>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</si>
  <si>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</si>
  <si>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</si>
  <si>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</si>
  <si>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</si>
  <si>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</si>
  <si>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</si>
  <si>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</si>
  <si>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</si>
  <si>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</si>
  <si>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</si>
  <si>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Anno 2016</t>
  </si>
  <si>
    <t>Precipitazioni in mm</t>
  </si>
  <si>
    <t>Precipitazioni Cumulate</t>
  </si>
  <si>
    <t>Giorni
piovosi</t>
  </si>
  <si>
    <t>Ingombranti riciclati</t>
  </si>
  <si>
    <t>Materiale elettrico ed elettronico RAEE</t>
  </si>
  <si>
    <t>Sostanza organica, domestica, da mercati, mense, ristorazione, avviata a compostaggio</t>
  </si>
  <si>
    <t>Scarti verdi da giardini pubblici e privati avviati a compostaggio</t>
  </si>
  <si>
    <t>2.5</t>
  </si>
  <si>
    <t>2.5  RIFIUTI SOLIDI URBANI (Dati espressi in Tonnellate)</t>
  </si>
  <si>
    <t>rurale</t>
  </si>
  <si>
    <r>
      <t xml:space="preserve">Numero di ore in cui è stata superata la concentrazione media oraria di 180 </t>
    </r>
    <r>
      <rPr>
        <sz val="10"/>
        <rFont val="Symbol"/>
        <family val="1"/>
        <charset val="2"/>
      </rPr>
      <t>m</t>
    </r>
    <r>
      <rPr>
        <sz val="10"/>
        <rFont val="Calibri"/>
        <family val="2"/>
      </rPr>
      <t>g/m</t>
    </r>
    <r>
      <rPr>
        <vertAlign val="superscript"/>
        <sz val="10"/>
        <rFont val="Calibri"/>
        <family val="2"/>
      </rPr>
      <t>3</t>
    </r>
  </si>
  <si>
    <r>
      <t>Numero di ore in cui è stata superata la concentrazione media oraria di 240 mg/m</t>
    </r>
    <r>
      <rPr>
        <vertAlign val="superscript"/>
        <sz val="10"/>
        <rFont val="Calibri"/>
        <family val="2"/>
      </rPr>
      <t>3</t>
    </r>
  </si>
  <si>
    <r>
      <t>Numero di giorni (non di superamenti) nei quali si è verificato almeno un superamento dell'obiettivo a lungo termine della media mobile sulle 8 ore di 120 mg/m</t>
    </r>
    <r>
      <rPr>
        <vertAlign val="superscript"/>
        <sz val="10"/>
        <rFont val="Calibri"/>
        <family val="2"/>
      </rPr>
      <t>3</t>
    </r>
  </si>
  <si>
    <r>
      <t>2.3.1 SITI DELLA RETE NATURA 2000 - AREE NATURALI PROTETTE (valori espressi in m</t>
    </r>
    <r>
      <rPr>
        <b/>
        <vertAlign val="superscript"/>
        <sz val="12"/>
        <color theme="0"/>
        <rFont val="Calibri"/>
        <family val="2"/>
      </rPr>
      <t>2</t>
    </r>
    <r>
      <rPr>
        <b/>
        <sz val="12"/>
        <color theme="0"/>
        <rFont val="Calibri"/>
        <family val="2"/>
      </rPr>
      <t>) - anni 2014 - 2016</t>
    </r>
  </si>
  <si>
    <t>Totale</t>
  </si>
  <si>
    <t>Incidenza % sulla superficie comunale</t>
  </si>
  <si>
    <r>
      <t>2.3.2 VERDE URBANO PER TIPOLOGIA (valori espressi in m</t>
    </r>
    <r>
      <rPr>
        <b/>
        <vertAlign val="superscript"/>
        <sz val="12"/>
        <color theme="0"/>
        <rFont val="Calibri"/>
        <family val="2"/>
      </rPr>
      <t>2</t>
    </r>
    <r>
      <rPr>
        <b/>
        <sz val="12"/>
        <color theme="0"/>
        <rFont val="Calibri"/>
        <family val="2"/>
      </rPr>
      <t>) - anni 2015 - 2016</t>
    </r>
  </si>
  <si>
    <t>Composizione % 2016</t>
  </si>
  <si>
    <t>Verde storico (vincolato ai sensi del D.lgs 42/2004 e s.m.i.)</t>
  </si>
  <si>
    <t>Grandi parchi urbani</t>
  </si>
  <si>
    <t>Aree di  arredo urbano</t>
  </si>
  <si>
    <t>Forestazione urbana</t>
  </si>
  <si>
    <t>Giardini scolastici</t>
  </si>
  <si>
    <t>Orti  urbani</t>
  </si>
  <si>
    <t>Aree sportive all'aperto</t>
  </si>
  <si>
    <t>Aree boschive</t>
  </si>
  <si>
    <t>Fonte: 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</si>
</sst>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_-;\-&quot;L.&quot;\ * #,##0_-;_-&quot;L.&quot;\ * &quot;-&quot;_-;_-@_-"/>
    <numFmt numFmtId="165" formatCode="#,##0.0"/>
    <numFmt numFmtId="166" formatCode="0.0"/>
    <numFmt numFmtId="167" formatCode="0.0%"/>
    <numFmt numFmtId="168" formatCode="\+0.0%;\-0.0%"/>
    <numFmt numFmtId="169" formatCode="[$€]#,##0.00_);[Red]\([$€]#,##0.00\)"/>
    <numFmt numFmtId="170" formatCode="_-* #,##0_-;\-* #,##0_-;_-* &quot;-&quot;??_-;_-@_-"/>
    <numFmt numFmtId="171" formatCode="mmmm\-yy"/>
    <numFmt numFmtId="172" formatCode="#,##0.0;;\-"/>
    <numFmt numFmtId="173" formatCode="#,##0;;\-"/>
    <numFmt numFmtId="174" formatCode="\+#,##0.0;\-#,##0.0;0.0"/>
    <numFmt numFmtId="175" formatCode="\+#.0%;\-0.0%;0.0%"/>
    <numFmt numFmtId="176" formatCode="\+0.0%;\-0.0%;0.0%"/>
  </numFmts>
  <fonts count="39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sz val="10"/>
      <name val="MS Sans Serif"/>
      <family val="2"/>
    </font>
    <font>
      <sz val="14"/>
      <name val="Comic Sans MS"/>
      <family val="4"/>
    </font>
    <font>
      <u/>
      <sz val="10"/>
      <color indexed="12"/>
      <name val="Comic Sans MS"/>
      <family val="4"/>
    </font>
    <font>
      <sz val="8"/>
      <name val="MS Sans Serif"/>
      <family val="2"/>
    </font>
    <font>
      <sz val="8"/>
      <name val="Arial"/>
      <family val="2"/>
    </font>
    <font>
      <sz val="7"/>
      <name val="Arial"/>
      <family val="2"/>
    </font>
    <font>
      <sz val="7"/>
      <name val="MS Sans Serif"/>
      <family val="2"/>
    </font>
    <font>
      <i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</font>
    <font>
      <b/>
      <sz val="12"/>
      <color theme="0"/>
      <name val="Calibri"/>
      <family val="2"/>
    </font>
    <font>
      <sz val="10"/>
      <name val="Symbol"/>
      <family val="1"/>
      <charset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vertAlign val="subscript"/>
      <sz val="10"/>
      <name val="Calibri"/>
      <family val="2"/>
    </font>
    <font>
      <b/>
      <sz val="10"/>
      <name val="Calibri"/>
      <family val="2"/>
    </font>
    <font>
      <b/>
      <vertAlign val="subscript"/>
      <sz val="12"/>
      <color theme="0"/>
      <name val="Calibri"/>
      <family val="2"/>
    </font>
    <font>
      <vertAlign val="subscript"/>
      <sz val="10"/>
      <name val="Calibri"/>
      <family val="2"/>
    </font>
    <font>
      <b/>
      <sz val="12"/>
      <color theme="0"/>
      <name val="Arial Black"/>
      <family val="2"/>
    </font>
    <font>
      <i/>
      <sz val="10"/>
      <name val="Calibri"/>
      <family val="2"/>
    </font>
    <font>
      <u/>
      <sz val="10"/>
      <color indexed="12"/>
      <name val="Calibri"/>
      <family val="2"/>
    </font>
    <font>
      <u/>
      <vertAlign val="subscript"/>
      <sz val="10"/>
      <color indexed="12"/>
      <name val="Calibri"/>
      <family val="2"/>
    </font>
    <font>
      <vertAlign val="subscript"/>
      <sz val="10"/>
      <name val="Calibri"/>
      <family val="2"/>
      <scheme val="minor"/>
    </font>
    <font>
      <b/>
      <vertAlign val="subscript"/>
      <sz val="12"/>
      <color theme="0"/>
      <name val="Calibri"/>
      <family val="2"/>
      <scheme val="minor"/>
    </font>
    <font>
      <b/>
      <vertAlign val="sub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double">
        <color theme="0" tint="-0.499984740745262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9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 applyBorder="0"/>
    <xf numFmtId="0" fontId="3" fillId="0" borderId="0" applyBorder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8" fillId="0" borderId="0" xfId="5" applyFont="1" applyAlignment="1">
      <alignment horizontal="center"/>
    </xf>
    <xf numFmtId="0" fontId="8" fillId="0" borderId="0" xfId="5" applyFont="1"/>
    <xf numFmtId="0" fontId="8" fillId="0" borderId="0" xfId="5" applyFont="1" applyAlignment="1">
      <alignment horizontal="left"/>
    </xf>
    <xf numFmtId="0" fontId="8" fillId="0" borderId="0" xfId="5" applyFont="1" applyBorder="1" applyAlignment="1">
      <alignment horizontal="center"/>
    </xf>
    <xf numFmtId="0" fontId="9" fillId="0" borderId="0" xfId="5" applyFont="1"/>
    <xf numFmtId="0" fontId="9" fillId="0" borderId="0" xfId="5" applyFont="1" applyFill="1"/>
    <xf numFmtId="0" fontId="6" fillId="0" borderId="0" xfId="7" applyFont="1"/>
    <xf numFmtId="0" fontId="8" fillId="0" borderId="0" xfId="5" applyFont="1" applyAlignment="1">
      <alignment horizontal="right"/>
    </xf>
    <xf numFmtId="0" fontId="11" fillId="0" borderId="0" xfId="5" applyFont="1"/>
    <xf numFmtId="0" fontId="11" fillId="0" borderId="0" xfId="5" applyFont="1" applyAlignment="1">
      <alignment horizontal="left"/>
    </xf>
    <xf numFmtId="44" fontId="4" fillId="0" borderId="0" xfId="11" applyFont="1" applyAlignment="1">
      <alignment vertical="center"/>
    </xf>
    <xf numFmtId="0" fontId="8" fillId="0" borderId="0" xfId="0" applyFont="1"/>
    <xf numFmtId="0" fontId="8" fillId="0" borderId="0" xfId="0" applyFont="1" applyFill="1"/>
    <xf numFmtId="165" fontId="8" fillId="0" borderId="0" xfId="0" applyNumberFormat="1" applyFont="1" applyFill="1" applyAlignment="1">
      <alignment horizontal="right"/>
    </xf>
    <xf numFmtId="173" fontId="10" fillId="0" borderId="0" xfId="0" applyNumberFormat="1" applyFont="1" applyFill="1" applyBorder="1" applyAlignment="1">
      <alignment horizontal="right"/>
    </xf>
    <xf numFmtId="173" fontId="8" fillId="0" borderId="0" xfId="0" applyNumberFormat="1" applyFont="1" applyFill="1" applyBorder="1"/>
    <xf numFmtId="165" fontId="0" fillId="0" borderId="0" xfId="0" applyNumberFormat="1"/>
    <xf numFmtId="0" fontId="11" fillId="0" borderId="0" xfId="0" applyFont="1"/>
    <xf numFmtId="0" fontId="11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/>
    <xf numFmtId="173" fontId="8" fillId="0" borderId="0" xfId="0" applyNumberFormat="1" applyFont="1" applyFill="1"/>
    <xf numFmtId="0" fontId="12" fillId="0" borderId="0" xfId="0" applyFont="1"/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0" fontId="0" fillId="0" borderId="0" xfId="0" applyProtection="1">
      <protection locked="0"/>
    </xf>
    <xf numFmtId="173" fontId="10" fillId="0" borderId="0" xfId="0" applyNumberFormat="1" applyFont="1" applyFill="1" applyAlignment="1">
      <alignment horizontal="right"/>
    </xf>
    <xf numFmtId="170" fontId="8" fillId="0" borderId="0" xfId="4" applyNumberFormat="1" applyFont="1" applyFill="1"/>
    <xf numFmtId="0" fontId="14" fillId="0" borderId="0" xfId="0" applyFont="1" applyFill="1" applyBorder="1" applyAlignment="1">
      <alignment vertical="center" wrapText="1"/>
    </xf>
    <xf numFmtId="0" fontId="19" fillId="0" borderId="0" xfId="5" applyFont="1" applyProtection="1">
      <protection locked="0"/>
    </xf>
    <xf numFmtId="0" fontId="19" fillId="0" borderId="0" xfId="5" applyFont="1" applyAlignment="1" applyProtection="1">
      <alignment horizontal="right"/>
    </xf>
    <xf numFmtId="0" fontId="19" fillId="0" borderId="0" xfId="5" applyFont="1" applyBorder="1" applyProtection="1">
      <protection locked="0"/>
    </xf>
    <xf numFmtId="0" fontId="22" fillId="0" borderId="12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6" fillId="0" borderId="0" xfId="7" applyFont="1" applyBorder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0" borderId="13" xfId="0" applyFont="1" applyBorder="1"/>
    <xf numFmtId="0" fontId="18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 wrapText="1"/>
    </xf>
    <xf numFmtId="173" fontId="19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173" fontId="19" fillId="0" borderId="0" xfId="0" applyNumberFormat="1" applyFont="1" applyFill="1" applyAlignment="1">
      <alignment horizontal="right"/>
    </xf>
    <xf numFmtId="0" fontId="19" fillId="0" borderId="0" xfId="0" applyFont="1" applyFill="1"/>
    <xf numFmtId="0" fontId="26" fillId="0" borderId="0" xfId="0" applyFont="1" applyFill="1"/>
    <xf numFmtId="0" fontId="19" fillId="0" borderId="0" xfId="5" applyFont="1" applyFill="1" applyAlignment="1">
      <alignment horizontal="left"/>
    </xf>
    <xf numFmtId="171" fontId="19" fillId="0" borderId="0" xfId="5" applyNumberFormat="1" applyFont="1" applyFill="1" applyBorder="1" applyAlignment="1">
      <alignment horizontal="left" vertical="center"/>
    </xf>
    <xf numFmtId="1" fontId="19" fillId="0" borderId="0" xfId="5" applyNumberFormat="1" applyFont="1" applyFill="1" applyBorder="1" applyAlignment="1">
      <alignment horizontal="right" vertical="center"/>
    </xf>
    <xf numFmtId="166" fontId="19" fillId="0" borderId="0" xfId="5" applyNumberFormat="1" applyFont="1" applyBorder="1" applyAlignment="1">
      <alignment horizontal="right" vertical="center"/>
    </xf>
    <xf numFmtId="0" fontId="19" fillId="0" borderId="0" xfId="5" applyNumberFormat="1" applyFont="1" applyFill="1" applyBorder="1" applyAlignment="1">
      <alignment horizontal="right" vertical="center"/>
    </xf>
    <xf numFmtId="166" fontId="19" fillId="0" borderId="0" xfId="5" applyNumberFormat="1" applyFont="1" applyFill="1" applyBorder="1" applyAlignment="1">
      <alignment horizontal="right" vertical="center"/>
    </xf>
    <xf numFmtId="166" fontId="19" fillId="0" borderId="0" xfId="5" applyNumberFormat="1" applyFont="1" applyFill="1" applyBorder="1" applyAlignment="1">
      <alignment horizontal="right"/>
    </xf>
    <xf numFmtId="0" fontId="19" fillId="0" borderId="2" xfId="5" applyFont="1" applyFill="1" applyBorder="1" applyAlignment="1">
      <alignment horizontal="left"/>
    </xf>
    <xf numFmtId="171" fontId="19" fillId="0" borderId="2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/>
    </xf>
    <xf numFmtId="16" fontId="19" fillId="0" borderId="0" xfId="5" applyNumberFormat="1" applyFont="1" applyFill="1" applyBorder="1" applyAlignment="1">
      <alignment horizontal="right"/>
    </xf>
    <xf numFmtId="0" fontId="19" fillId="0" borderId="0" xfId="5" applyNumberFormat="1" applyFont="1" applyFill="1" applyBorder="1" applyAlignment="1">
      <alignment horizontal="right"/>
    </xf>
    <xf numFmtId="0" fontId="19" fillId="0" borderId="0" xfId="5" applyFont="1" applyAlignment="1">
      <alignment horizontal="left"/>
    </xf>
    <xf numFmtId="0" fontId="19" fillId="0" borderId="0" xfId="5" applyFont="1" applyAlignment="1">
      <alignment horizontal="right"/>
    </xf>
    <xf numFmtId="0" fontId="19" fillId="0" borderId="0" xfId="5" applyFont="1" applyAlignment="1">
      <alignment horizontal="center"/>
    </xf>
    <xf numFmtId="0" fontId="19" fillId="0" borderId="0" xfId="5" applyFont="1" applyBorder="1" applyAlignment="1">
      <alignment horizontal="center"/>
    </xf>
    <xf numFmtId="0" fontId="19" fillId="0" borderId="0" xfId="5" applyFont="1"/>
    <xf numFmtId="0" fontId="26" fillId="0" borderId="0" xfId="5" applyFont="1" applyAlignment="1">
      <alignment horizontal="left"/>
    </xf>
    <xf numFmtId="166" fontId="27" fillId="0" borderId="0" xfId="5" applyNumberFormat="1" applyFont="1" applyFill="1" applyBorder="1" applyAlignment="1">
      <alignment horizontal="right"/>
    </xf>
    <xf numFmtId="1" fontId="19" fillId="0" borderId="19" xfId="5" applyNumberFormat="1" applyFont="1" applyFill="1" applyBorder="1" applyAlignment="1">
      <alignment horizontal="right" vertical="center"/>
    </xf>
    <xf numFmtId="16" fontId="19" fillId="0" borderId="19" xfId="5" applyNumberFormat="1" applyFont="1" applyFill="1" applyBorder="1" applyAlignment="1">
      <alignment horizontal="right"/>
    </xf>
    <xf numFmtId="0" fontId="19" fillId="0" borderId="0" xfId="0" applyFont="1" applyFill="1" applyBorder="1" applyProtection="1">
      <protection locked="0"/>
    </xf>
    <xf numFmtId="0" fontId="21" fillId="0" borderId="2" xfId="0" applyFont="1" applyBorder="1" applyAlignment="1" applyProtection="1">
      <alignment horizontal="right"/>
      <protection locked="0"/>
    </xf>
    <xf numFmtId="0" fontId="19" fillId="0" borderId="0" xfId="0" applyFont="1" applyFill="1" applyAlignment="1" applyProtection="1">
      <alignment horizontal="left"/>
      <protection locked="0"/>
    </xf>
    <xf numFmtId="172" fontId="19" fillId="0" borderId="0" xfId="0" applyNumberFormat="1" applyFont="1" applyFill="1" applyAlignment="1" applyProtection="1">
      <alignment horizontal="right"/>
    </xf>
    <xf numFmtId="174" fontId="19" fillId="0" borderId="0" xfId="8" applyNumberFormat="1" applyFont="1" applyFill="1" applyBorder="1" applyAlignment="1" applyProtection="1">
      <alignment horizontal="right" vertical="center"/>
    </xf>
    <xf numFmtId="175" fontId="19" fillId="0" borderId="0" xfId="10" quotePrefix="1" applyNumberFormat="1" applyFont="1" applyFill="1" applyBorder="1" applyAlignment="1" applyProtection="1">
      <alignment horizontal="right" vertical="center"/>
    </xf>
    <xf numFmtId="167" fontId="19" fillId="0" borderId="0" xfId="9" applyNumberFormat="1" applyFont="1" applyFill="1" applyAlignment="1" applyProtection="1">
      <alignment horizontal="right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165" fontId="19" fillId="0" borderId="0" xfId="0" applyNumberFormat="1" applyFont="1" applyFill="1" applyAlignment="1" applyProtection="1">
      <alignment horizontal="right"/>
      <protection locked="0"/>
    </xf>
    <xf numFmtId="165" fontId="19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9" fillId="0" borderId="2" xfId="0" applyFont="1" applyFill="1" applyBorder="1" applyAlignment="1" applyProtection="1">
      <alignment horizontal="right"/>
      <protection locked="0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9" fontId="19" fillId="0" borderId="0" xfId="0" applyNumberFormat="1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center" vertical="center"/>
    </xf>
    <xf numFmtId="9" fontId="19" fillId="0" borderId="0" xfId="9" applyNumberFormat="1" applyFont="1" applyFill="1" applyBorder="1" applyAlignment="1">
      <alignment horizontal="center" vertical="center"/>
    </xf>
    <xf numFmtId="9" fontId="19" fillId="0" borderId="0" xfId="9" quotePrefix="1" applyNumberFormat="1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center" vertical="center" wrapText="1"/>
    </xf>
    <xf numFmtId="0" fontId="19" fillId="0" borderId="0" xfId="0" quotePrefix="1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 vertical="center" wrapText="1"/>
    </xf>
    <xf numFmtId="9" fontId="19" fillId="0" borderId="2" xfId="9" quotePrefix="1" applyNumberFormat="1" applyFont="1" applyFill="1" applyBorder="1" applyAlignment="1">
      <alignment horizontal="center" vertical="center"/>
    </xf>
    <xf numFmtId="0" fontId="19" fillId="0" borderId="2" xfId="0" quotePrefix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9" fontId="19" fillId="0" borderId="0" xfId="9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9" fontId="19" fillId="0" borderId="2" xfId="9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right" vertical="center" indent="2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right" vertical="top" wrapText="1"/>
    </xf>
    <xf numFmtId="14" fontId="19" fillId="0" borderId="3" xfId="0" applyNumberFormat="1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right" vertical="top" wrapText="1"/>
    </xf>
    <xf numFmtId="14" fontId="19" fillId="0" borderId="4" xfId="0" applyNumberFormat="1" applyFont="1" applyBorder="1" applyAlignment="1">
      <alignment vertical="top" wrapText="1"/>
    </xf>
    <xf numFmtId="0" fontId="19" fillId="0" borderId="4" xfId="0" quotePrefix="1" applyFont="1" applyBorder="1" applyAlignment="1">
      <alignment horizontal="center" vertical="top" wrapText="1"/>
    </xf>
    <xf numFmtId="0" fontId="19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right" vertical="top" wrapText="1"/>
    </xf>
    <xf numFmtId="0" fontId="19" fillId="0" borderId="5" xfId="0" quotePrefix="1" applyFont="1" applyBorder="1" applyAlignment="1">
      <alignment horizontal="center" vertical="top" wrapText="1"/>
    </xf>
    <xf numFmtId="14" fontId="19" fillId="0" borderId="5" xfId="0" applyNumberFormat="1" applyFont="1" applyBorder="1" applyAlignment="1">
      <alignment vertical="top" wrapText="1"/>
    </xf>
    <xf numFmtId="0" fontId="19" fillId="0" borderId="7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9" fillId="0" borderId="8" xfId="0" quotePrefix="1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right" vertical="top" wrapText="1"/>
    </xf>
    <xf numFmtId="0" fontId="19" fillId="0" borderId="9" xfId="0" applyFont="1" applyBorder="1" applyAlignment="1">
      <alignment vertical="center" wrapText="1"/>
    </xf>
    <xf numFmtId="49" fontId="21" fillId="0" borderId="20" xfId="0" applyNumberFormat="1" applyFont="1" applyFill="1" applyBorder="1" applyAlignment="1">
      <alignment vertical="center"/>
    </xf>
    <xf numFmtId="0" fontId="34" fillId="0" borderId="20" xfId="1" applyFont="1" applyFill="1" applyBorder="1" applyAlignment="1" applyProtection="1"/>
    <xf numFmtId="49" fontId="21" fillId="0" borderId="21" xfId="0" applyNumberFormat="1" applyFont="1" applyFill="1" applyBorder="1" applyAlignment="1">
      <alignment vertical="center"/>
    </xf>
    <xf numFmtId="0" fontId="34" fillId="0" borderId="21" xfId="1" applyFont="1" applyFill="1" applyBorder="1" applyAlignment="1" applyProtection="1"/>
    <xf numFmtId="0" fontId="34" fillId="0" borderId="21" xfId="1" applyFont="1" applyFill="1" applyBorder="1" applyAlignment="1" applyProtection="1">
      <alignment vertical="center"/>
    </xf>
    <xf numFmtId="49" fontId="21" fillId="0" borderId="22" xfId="0" applyNumberFormat="1" applyFont="1" applyFill="1" applyBorder="1" applyAlignment="1">
      <alignment vertical="center"/>
    </xf>
    <xf numFmtId="0" fontId="34" fillId="0" borderId="22" xfId="1" applyFont="1" applyFill="1" applyBorder="1" applyAlignment="1" applyProtection="1">
      <alignment vertical="center"/>
    </xf>
    <xf numFmtId="0" fontId="8" fillId="0" borderId="0" xfId="13" applyFont="1"/>
    <xf numFmtId="0" fontId="34" fillId="0" borderId="0" xfId="1" applyFont="1" applyAlignment="1" applyProtection="1">
      <alignment vertical="center"/>
    </xf>
    <xf numFmtId="0" fontId="19" fillId="0" borderId="0" xfId="0" applyFont="1" applyAlignment="1">
      <alignment wrapText="1"/>
    </xf>
    <xf numFmtId="166" fontId="19" fillId="0" borderId="18" xfId="5" applyNumberFormat="1" applyFont="1" applyFill="1" applyBorder="1" applyAlignment="1">
      <alignment horizontal="right" vertical="center"/>
    </xf>
    <xf numFmtId="0" fontId="19" fillId="0" borderId="0" xfId="5" applyFont="1" applyFill="1" applyBorder="1" applyAlignment="1">
      <alignment wrapText="1"/>
    </xf>
    <xf numFmtId="0" fontId="19" fillId="0" borderId="2" xfId="5" applyFont="1" applyFill="1" applyBorder="1" applyAlignment="1">
      <alignment wrapText="1"/>
    </xf>
    <xf numFmtId="0" fontId="19" fillId="0" borderId="2" xfId="5" applyFont="1" applyFill="1" applyBorder="1" applyAlignment="1">
      <alignment horizontal="left" vertical="center"/>
    </xf>
    <xf numFmtId="0" fontId="19" fillId="0" borderId="2" xfId="5" applyFont="1" applyFill="1" applyBorder="1" applyAlignment="1">
      <alignment horizontal="right" vertical="center"/>
    </xf>
    <xf numFmtId="0" fontId="19" fillId="0" borderId="16" xfId="5" applyFont="1" applyFill="1" applyBorder="1" applyAlignment="1">
      <alignment horizontal="right" vertical="center"/>
    </xf>
    <xf numFmtId="0" fontId="19" fillId="0" borderId="10" xfId="5" applyFont="1" applyFill="1" applyBorder="1" applyAlignment="1">
      <alignment horizontal="right" vertical="center"/>
    </xf>
    <xf numFmtId="0" fontId="19" fillId="0" borderId="17" xfId="5" applyFont="1" applyFill="1" applyBorder="1" applyAlignment="1">
      <alignment horizontal="right" vertical="center"/>
    </xf>
    <xf numFmtId="0" fontId="19" fillId="0" borderId="10" xfId="5" applyFont="1" applyBorder="1" applyAlignment="1">
      <alignment horizontal="right" vertical="center" wrapText="1"/>
    </xf>
    <xf numFmtId="0" fontId="19" fillId="0" borderId="1" xfId="5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7" applyNumberFormat="1" applyFont="1" applyBorder="1" applyAlignment="1" applyProtection="1">
      <alignment horizontal="right"/>
      <protection locked="0"/>
    </xf>
    <xf numFmtId="166" fontId="19" fillId="0" borderId="2" xfId="5" applyNumberFormat="1" applyFont="1" applyFill="1" applyBorder="1" applyAlignment="1">
      <alignment horizontal="right" vertical="center"/>
    </xf>
    <xf numFmtId="166" fontId="19" fillId="0" borderId="2" xfId="5" applyNumberFormat="1" applyFont="1" applyFill="1" applyBorder="1" applyAlignment="1">
      <alignment horizontal="right"/>
    </xf>
    <xf numFmtId="166" fontId="19" fillId="0" borderId="14" xfId="5" applyNumberFormat="1" applyFont="1" applyFill="1" applyBorder="1" applyAlignment="1">
      <alignment horizontal="right" vertical="center"/>
    </xf>
    <xf numFmtId="1" fontId="19" fillId="0" borderId="2" xfId="5" applyNumberFormat="1" applyFont="1" applyFill="1" applyBorder="1" applyAlignment="1">
      <alignment horizontal="right" vertical="center"/>
    </xf>
    <xf numFmtId="1" fontId="19" fillId="0" borderId="15" xfId="5" applyNumberFormat="1" applyFont="1" applyFill="1" applyBorder="1" applyAlignment="1">
      <alignment horizontal="right" vertical="center"/>
    </xf>
    <xf numFmtId="166" fontId="19" fillId="0" borderId="2" xfId="5" applyNumberFormat="1" applyFont="1" applyBorder="1" applyAlignment="1">
      <alignment horizontal="right" vertical="center"/>
    </xf>
    <xf numFmtId="0" fontId="19" fillId="0" borderId="2" xfId="5" applyNumberFormat="1" applyFont="1" applyFill="1" applyBorder="1" applyAlignment="1">
      <alignment horizontal="right" vertical="center"/>
    </xf>
    <xf numFmtId="0" fontId="19" fillId="3" borderId="0" xfId="0" applyFont="1" applyFill="1" applyAlignment="1" applyProtection="1">
      <alignment horizontal="left" wrapText="1"/>
      <protection locked="0"/>
    </xf>
    <xf numFmtId="165" fontId="19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10" quotePrefix="1" applyNumberFormat="1" applyFont="1" applyFill="1" applyBorder="1" applyAlignment="1" applyProtection="1">
      <alignment horizontal="right" vertical="center"/>
    </xf>
    <xf numFmtId="172" fontId="19" fillId="0" borderId="0" xfId="0" applyNumberFormat="1" applyFont="1" applyFill="1" applyAlignment="1" applyProtection="1">
      <alignment horizontal="right" vertical="center"/>
    </xf>
    <xf numFmtId="0" fontId="17" fillId="2" borderId="0" xfId="5" applyFont="1" applyFill="1" applyAlignment="1">
      <alignment horizontal="center" vertical="center"/>
    </xf>
    <xf numFmtId="0" fontId="18" fillId="0" borderId="0" xfId="5" applyFont="1" applyAlignment="1" applyProtection="1">
      <alignment horizontal="center"/>
      <protection locked="0"/>
    </xf>
    <xf numFmtId="0" fontId="22" fillId="0" borderId="2" xfId="0" applyFont="1" applyBorder="1" applyAlignment="1">
      <alignment horizontal="left"/>
    </xf>
    <xf numFmtId="0" fontId="19" fillId="0" borderId="2" xfId="5" applyFont="1" applyFill="1" applyBorder="1" applyAlignment="1">
      <alignment horizontal="center" vertical="center"/>
    </xf>
    <xf numFmtId="0" fontId="19" fillId="0" borderId="14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7" fillId="2" borderId="0" xfId="5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21" fontId="17" fillId="2" borderId="0" xfId="0" applyNumberFormat="1" applyFont="1" applyFill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173" fontId="19" fillId="0" borderId="2" xfId="0" applyNumberFormat="1" applyFont="1" applyFill="1" applyBorder="1" applyAlignment="1">
      <alignment horizontal="right" vertical="center"/>
    </xf>
    <xf numFmtId="167" fontId="19" fillId="0" borderId="0" xfId="9" applyNumberFormat="1" applyFont="1" applyFill="1" applyAlignment="1">
      <alignment horizontal="right"/>
    </xf>
    <xf numFmtId="0" fontId="19" fillId="0" borderId="2" xfId="0" applyFont="1" applyFill="1" applyBorder="1" applyAlignment="1">
      <alignment horizontal="right" wrapText="1"/>
    </xf>
    <xf numFmtId="167" fontId="19" fillId="0" borderId="0" xfId="9" applyNumberFormat="1" applyFont="1" applyFill="1" applyAlignment="1">
      <alignment horizontal="right" vertical="center"/>
    </xf>
    <xf numFmtId="0" fontId="19" fillId="0" borderId="0" xfId="0" applyFont="1" applyFill="1" applyAlignment="1">
      <alignment wrapText="1"/>
    </xf>
    <xf numFmtId="0" fontId="19" fillId="0" borderId="2" xfId="0" applyFont="1" applyFill="1" applyBorder="1"/>
    <xf numFmtId="167" fontId="19" fillId="0" borderId="2" xfId="9" applyNumberFormat="1" applyFont="1" applyFill="1" applyBorder="1" applyAlignment="1">
      <alignment horizontal="right" vertical="center"/>
    </xf>
    <xf numFmtId="167" fontId="19" fillId="0" borderId="0" xfId="9" applyNumberFormat="1" applyFont="1" applyFill="1"/>
    <xf numFmtId="0" fontId="1" fillId="0" borderId="0" xfId="0" applyFont="1" applyFill="1"/>
  </cellXfs>
  <cellStyles count="14">
    <cellStyle name="Collegamento ipertestuale" xfId="1" builtinId="8"/>
    <cellStyle name="Euro" xfId="2"/>
    <cellStyle name="Migliaia (0)_Cartel1" xfId="3"/>
    <cellStyle name="Migliaia 2" xfId="4"/>
    <cellStyle name="Normale" xfId="0" builtinId="0"/>
    <cellStyle name="Normale_Riepiloghi" xfId="13"/>
    <cellStyle name="Normale_TAVOLE 2000" xfId="5"/>
    <cellStyle name="Normale_TAVOLE 2001" xfId="6"/>
    <cellStyle name="Normale_TAVOLE 2001 FILIANO" xfId="7"/>
    <cellStyle name="Normale_TAVOLE 2001 Lo Presti" xfId="8"/>
    <cellStyle name="Percentuale" xfId="9" builtinId="5"/>
    <cellStyle name="Percentuale 2" xfId="10"/>
    <cellStyle name="Valuta" xfId="11" builtinId="4"/>
    <cellStyle name="Valuta (0)_Cartel1" xfId="12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5495572</xdr:colOff>
      <xdr:row>0</xdr:row>
      <xdr:rowOff>1800000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247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5505450</xdr:colOff>
      <xdr:row>0</xdr:row>
      <xdr:rowOff>0</xdr:rowOff>
    </xdr:from>
    <xdr:to>
      <xdr:col>1</xdr:col>
      <xdr:colOff>7042950</xdr:colOff>
      <xdr:row>0</xdr:row>
      <xdr:rowOff>1800000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15375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28575</xdr:rowOff>
    </xdr:from>
    <xdr:to>
      <xdr:col>10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28575</xdr:rowOff>
    </xdr:from>
    <xdr:to>
      <xdr:col>10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28575</xdr:rowOff>
    </xdr:from>
    <xdr:to>
      <xdr:col>10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0</xdr:row>
      <xdr:rowOff>28575</xdr:rowOff>
    </xdr:from>
    <xdr:to>
      <xdr:col>2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0</xdr:row>
      <xdr:rowOff>28575</xdr:rowOff>
    </xdr:from>
    <xdr:to>
      <xdr:col>5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0</xdr:row>
      <xdr:rowOff>28575</xdr:rowOff>
    </xdr:from>
    <xdr:to>
      <xdr:col>4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0</xdr:row>
      <xdr:rowOff>28575</xdr:rowOff>
    </xdr:from>
    <xdr:to>
      <xdr:col>4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161924</xdr:colOff>
      <xdr:row>0</xdr:row>
      <xdr:rowOff>28575</xdr:rowOff>
    </xdr:from>
    <xdr:to>
      <xdr:col>12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0</xdr:row>
      <xdr:rowOff>28575</xdr:rowOff>
    </xdr:from>
    <xdr:to>
      <xdr:col>5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161924</xdr:colOff>
      <xdr:row>0</xdr:row>
      <xdr:rowOff>28575</xdr:rowOff>
    </xdr:from>
    <xdr:to>
      <xdr:col>6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28575</xdr:rowOff>
    </xdr:from>
    <xdr:to>
      <xdr:col>10</xdr:col>
      <xdr:colOff>590549</xdr:colOff>
      <xdr:row>0</xdr:row>
      <xdr:rowOff>219075</xdr:rowOff>
    </xdr:to>
    <xdr:sp macro="" textlink="">
      <xdr:nvSpPr>
        <xdr:cNvPr id="2" name="Freccia a sinistra 1">
          <a:hlinkClick xmlns:r="http://schemas.openxmlformats.org/officeDocument/2006/relationships" r:id="rId1"/>
        </xdr:cNvPr>
        <xdr:cNvSpPr/>
      </xdr:nvSpPr>
      <xdr:spPr>
        <a:xfrm>
          <a:off x="6657974" y="28575"/>
          <a:ext cx="428625" cy="190500"/>
        </a:xfrm>
        <a:prstGeom prst="lef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17383\Documents\Comune%20di%20Palermo\Ufficio%20Statistica\Basi%20territoriali\quadro%20d'insieme%20upl%20quartiere%20circoscri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Foglio5"/>
    </sheetNames>
    <sheetDataSet>
      <sheetData sheetId="0"/>
      <sheetData sheetId="1"/>
      <sheetData sheetId="2">
        <row r="1">
          <cell r="B1" t="str">
            <v>qd</v>
          </cell>
          <cell r="C1" t="str">
            <v>qq</v>
          </cell>
        </row>
        <row r="2">
          <cell r="B2" t="str">
            <v>TRIBUNALI-CASTELLAMMARE</v>
          </cell>
          <cell r="C2">
            <v>1</v>
          </cell>
        </row>
        <row r="3">
          <cell r="B3" t="str">
            <v>PALAZZO REALE - MONTE DI PIETA'</v>
          </cell>
          <cell r="C3">
            <v>2</v>
          </cell>
        </row>
        <row r="4">
          <cell r="B4" t="str">
            <v>ORETO- STAZIONE</v>
          </cell>
          <cell r="C4">
            <v>3</v>
          </cell>
        </row>
        <row r="5">
          <cell r="B5" t="str">
            <v>MONTEGRAPPA - S. ROSALIA</v>
          </cell>
          <cell r="C5">
            <v>4</v>
          </cell>
        </row>
        <row r="6">
          <cell r="B6" t="str">
            <v>CUBA-CALATAFIMI</v>
          </cell>
          <cell r="C6">
            <v>5</v>
          </cell>
        </row>
        <row r="7">
          <cell r="B7" t="str">
            <v>ZISA</v>
          </cell>
          <cell r="C7">
            <v>6</v>
          </cell>
        </row>
        <row r="8">
          <cell r="B8" t="str">
            <v>NOCE</v>
          </cell>
          <cell r="C8">
            <v>7</v>
          </cell>
        </row>
        <row r="9">
          <cell r="B9" t="str">
            <v>MALASPINA -PALAGONIA</v>
          </cell>
          <cell r="C9">
            <v>8</v>
          </cell>
        </row>
        <row r="10">
          <cell r="B10" t="str">
            <v>LIBERTA'</v>
          </cell>
          <cell r="C10">
            <v>9</v>
          </cell>
        </row>
        <row r="11">
          <cell r="B11" t="str">
            <v>POLITEAMA</v>
          </cell>
          <cell r="C11">
            <v>10</v>
          </cell>
        </row>
        <row r="12">
          <cell r="B12" t="str">
            <v>SETTECANNOLI</v>
          </cell>
          <cell r="C12">
            <v>11</v>
          </cell>
        </row>
        <row r="13">
          <cell r="B13" t="str">
            <v>BRANCACCIO-CIACULLI</v>
          </cell>
          <cell r="C13">
            <v>12</v>
          </cell>
        </row>
        <row r="14">
          <cell r="B14" t="str">
            <v>VILLAGRAZIA-FALSOMIELE</v>
          </cell>
          <cell r="C14">
            <v>13</v>
          </cell>
        </row>
        <row r="15">
          <cell r="B15" t="str">
            <v>MEZZOMONREALE -VILLA TASCA</v>
          </cell>
          <cell r="C15">
            <v>14</v>
          </cell>
        </row>
        <row r="16">
          <cell r="B16" t="str">
            <v>ALTARELLO</v>
          </cell>
          <cell r="C16">
            <v>15</v>
          </cell>
        </row>
        <row r="17">
          <cell r="B17" t="str">
            <v>BOCCADIFALCO</v>
          </cell>
          <cell r="C17">
            <v>16</v>
          </cell>
        </row>
        <row r="18">
          <cell r="B18" t="str">
            <v>UDITORE-PASSO DI RIGANO</v>
          </cell>
          <cell r="C18">
            <v>17</v>
          </cell>
        </row>
        <row r="19">
          <cell r="B19" t="str">
            <v>BORGO NUOVO</v>
          </cell>
          <cell r="C19">
            <v>18</v>
          </cell>
        </row>
        <row r="20">
          <cell r="B20" t="str">
            <v>CRUILLAS - S.GIOVANNI APOSTOLO</v>
          </cell>
          <cell r="C20">
            <v>19</v>
          </cell>
        </row>
        <row r="21">
          <cell r="B21" t="str">
            <v>RESUTTANA - S.LORENZO</v>
          </cell>
          <cell r="C21">
            <v>20</v>
          </cell>
        </row>
        <row r="22">
          <cell r="B22" t="str">
            <v>TOMMASO NATALE - SFERRACAVALLO</v>
          </cell>
          <cell r="C22">
            <v>21</v>
          </cell>
        </row>
        <row r="23">
          <cell r="B23" t="str">
            <v>PARTANNA MONDELLO</v>
          </cell>
          <cell r="C23">
            <v>22</v>
          </cell>
        </row>
        <row r="24">
          <cell r="B24" t="str">
            <v>PALLAVICINO</v>
          </cell>
          <cell r="C24">
            <v>23</v>
          </cell>
        </row>
        <row r="25">
          <cell r="B25" t="str">
            <v>MONTEPELLEGRINO</v>
          </cell>
          <cell r="C25">
            <v>24</v>
          </cell>
        </row>
        <row r="26">
          <cell r="B26" t="str">
            <v>ARENELLA - VERGINE MARIA</v>
          </cell>
          <cell r="C26">
            <v>25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>
    <tabColor theme="0"/>
    <pageSetUpPr fitToPage="1"/>
  </sheetPr>
  <dimension ref="A1:D15"/>
  <sheetViews>
    <sheetView showGridLines="0" zoomScaleNormal="100" workbookViewId="0"/>
  </sheetViews>
  <sheetFormatPr defaultRowHeight="24.95" customHeight="1" x14ac:dyDescent="0.2"/>
  <cols>
    <col min="1" max="1" width="6.7109375" style="2" customWidth="1"/>
    <col min="2" max="2" width="105.7109375" style="1" customWidth="1"/>
    <col min="3" max="16384" width="9.140625" style="1"/>
  </cols>
  <sheetData>
    <row r="1" spans="1:4" ht="150" customHeight="1" thickBot="1" x14ac:dyDescent="0.25"/>
    <row r="2" spans="1:4" ht="15" customHeight="1" thickTop="1" x14ac:dyDescent="0.2">
      <c r="A2" s="136" t="s">
        <v>33</v>
      </c>
      <c r="B2" s="137" t="s">
        <v>35</v>
      </c>
    </row>
    <row r="3" spans="1:4" ht="15" customHeight="1" x14ac:dyDescent="0.2">
      <c r="A3" s="138" t="s">
        <v>34</v>
      </c>
      <c r="B3" s="139" t="s">
        <v>36</v>
      </c>
      <c r="D3" s="13"/>
    </row>
    <row r="4" spans="1:4" ht="15" customHeight="1" x14ac:dyDescent="0.2">
      <c r="A4" s="138" t="s">
        <v>83</v>
      </c>
      <c r="B4" s="139" t="s">
        <v>231</v>
      </c>
      <c r="D4" s="13"/>
    </row>
    <row r="5" spans="1:4" ht="15" customHeight="1" x14ac:dyDescent="0.2">
      <c r="A5" s="138" t="s">
        <v>84</v>
      </c>
      <c r="B5" s="139" t="s">
        <v>232</v>
      </c>
      <c r="D5" s="13"/>
    </row>
    <row r="6" spans="1:4" ht="15" customHeight="1" x14ac:dyDescent="0.2">
      <c r="A6" s="138" t="s">
        <v>78</v>
      </c>
      <c r="B6" s="139" t="s">
        <v>82</v>
      </c>
    </row>
    <row r="7" spans="1:4" ht="15" customHeight="1" x14ac:dyDescent="0.2">
      <c r="A7" s="138" t="s">
        <v>263</v>
      </c>
      <c r="B7" s="140" t="s">
        <v>12</v>
      </c>
    </row>
    <row r="8" spans="1:4" ht="15" customHeight="1" x14ac:dyDescent="0.2">
      <c r="A8" s="138" t="s">
        <v>41</v>
      </c>
      <c r="B8" s="140" t="s">
        <v>42</v>
      </c>
    </row>
    <row r="9" spans="1:4" ht="15" customHeight="1" x14ac:dyDescent="0.2">
      <c r="A9" s="138" t="s">
        <v>43</v>
      </c>
      <c r="B9" s="140" t="s">
        <v>118</v>
      </c>
    </row>
    <row r="10" spans="1:4" ht="15" customHeight="1" x14ac:dyDescent="0.2">
      <c r="A10" s="138" t="s">
        <v>44</v>
      </c>
      <c r="B10" s="140" t="s">
        <v>233</v>
      </c>
    </row>
    <row r="11" spans="1:4" ht="15" customHeight="1" x14ac:dyDescent="0.2">
      <c r="A11" s="138" t="s">
        <v>45</v>
      </c>
      <c r="B11" s="140" t="s">
        <v>46</v>
      </c>
    </row>
    <row r="12" spans="1:4" ht="15" customHeight="1" thickBot="1" x14ac:dyDescent="0.25">
      <c r="A12" s="141" t="s">
        <v>119</v>
      </c>
      <c r="B12" s="142" t="s">
        <v>47</v>
      </c>
    </row>
    <row r="13" spans="1:4" ht="24.95" customHeight="1" thickTop="1" x14ac:dyDescent="0.2">
      <c r="A13" s="26"/>
      <c r="B13" s="27"/>
    </row>
    <row r="14" spans="1:4" ht="24.95" customHeight="1" x14ac:dyDescent="0.2">
      <c r="A14" s="28"/>
      <c r="B14" s="27"/>
    </row>
    <row r="15" spans="1:4" ht="24.95" customHeight="1" x14ac:dyDescent="0.2">
      <c r="A15" s="29"/>
      <c r="B15" s="27"/>
    </row>
  </sheetData>
  <phoneticPr fontId="0" type="noConversion"/>
  <hyperlinks>
    <hyperlink ref="B3" location="'TAV 2.2'!A1" display="RIPARTIZIONE TERRITORIO COMUNALE"/>
    <hyperlink ref="B2" location="'TAV 2.1'!A1" display="POSIZIONE GEOGRAFICA DEL COMUNE"/>
    <hyperlink ref="B7" location="'TAV 2.5'!A1" display="RIFIUTI SOLIDI URBANI "/>
    <hyperlink ref="B8" location="'TAV 2.6'!A1" display="QUALITA' DELL'ARIA - VALORI LIMITE PER I SINGOLI INQUINANTI"/>
    <hyperlink ref="B10:B12" location="'TAV 2.5'!A1" display="QUALITA' DELL'ARIA"/>
    <hyperlink ref="B10" location="'TAV 2.8'!A1" display="QUALITA' DELL'ARIA - BIOSSIDO DI AZOTO (NO2)"/>
    <hyperlink ref="B11" location="'TAV 2.9'!A1" display="QUALITA' DELL'ARIA - MATERIALE PARTICOLATO (PM10)"/>
    <hyperlink ref="B12" location="'TAV 2.10'!A1" display="QUALITA' DELL'ARIA - OZONO (O3)"/>
    <hyperlink ref="B6" location="'TAV 2.4'!A1" display="OSSERVAZIONI METEOROLOGICHE"/>
    <hyperlink ref="B4" location="'TAV 2.3.1'!A1" display="SITI DELLA RETE NATURA 2000 - AREE NATURALI PROTETTE E PARCHI AGRICOLI (valori espressi in m2) - anni 2012 - 2014"/>
    <hyperlink ref="B5" location="'TAV 2.3.2'!A1" display="VERDE URBANO A GESTIONE PUBBLICA (valori espressi in m2) - anni 2012 - 2014"/>
    <hyperlink ref="B9" location="'TAV 2.7'!A1" display="QUALITA' DELL'ARIA - STAZIONI DI MISURAZIONE"/>
  </hyperlinks>
  <printOptions horizontalCentered="1"/>
  <pageMargins left="0" right="0" top="0.39370078740157483" bottom="0.39370078740157483" header="0" footer="0"/>
  <pageSetup paperSize="9" scale="86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>
    <tabColor rgb="FF00B050"/>
  </sheetPr>
  <dimension ref="A1:L16"/>
  <sheetViews>
    <sheetView showGridLines="0" zoomScaleNormal="100" workbookViewId="0">
      <selection sqref="A1:J1"/>
    </sheetView>
  </sheetViews>
  <sheetFormatPr defaultRowHeight="9" x14ac:dyDescent="0.15"/>
  <cols>
    <col min="1" max="1" width="23.7109375" style="14" customWidth="1"/>
    <col min="2" max="10" width="11.7109375" style="14" customWidth="1"/>
    <col min="11" max="16384" width="9.140625" style="14"/>
  </cols>
  <sheetData>
    <row r="1" spans="1:12" ht="18" customHeight="1" x14ac:dyDescent="0.15">
      <c r="A1" s="183" t="s">
        <v>208</v>
      </c>
      <c r="B1" s="183"/>
      <c r="C1" s="183"/>
      <c r="D1" s="183"/>
      <c r="E1" s="183"/>
      <c r="F1" s="183"/>
      <c r="G1" s="183"/>
      <c r="H1" s="183"/>
      <c r="I1" s="183"/>
      <c r="J1" s="183"/>
      <c r="K1" s="143"/>
      <c r="L1" s="144" t="s">
        <v>230</v>
      </c>
    </row>
    <row r="2" spans="1:12" s="25" customFormat="1" ht="18" customHeight="1" x14ac:dyDescent="0.2">
      <c r="A2" s="87" t="s">
        <v>68</v>
      </c>
      <c r="B2" s="87" t="s">
        <v>14</v>
      </c>
      <c r="C2" s="87" t="s">
        <v>69</v>
      </c>
      <c r="D2" s="87" t="s">
        <v>70</v>
      </c>
      <c r="E2" s="87" t="s">
        <v>71</v>
      </c>
      <c r="F2" s="87" t="s">
        <v>72</v>
      </c>
      <c r="G2" s="87" t="s">
        <v>73</v>
      </c>
      <c r="H2" s="87" t="s">
        <v>74</v>
      </c>
      <c r="I2" s="87" t="s">
        <v>75</v>
      </c>
      <c r="J2" s="87" t="s">
        <v>76</v>
      </c>
    </row>
    <row r="3" spans="1:12" s="25" customFormat="1" ht="15" customHeight="1" x14ac:dyDescent="0.2">
      <c r="A3" s="187" t="s">
        <v>120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2" s="25" customFormat="1" ht="12.75" customHeight="1" x14ac:dyDescent="0.2">
      <c r="A4" s="93">
        <v>2014</v>
      </c>
      <c r="B4" s="104">
        <v>0.83</v>
      </c>
      <c r="C4" s="104">
        <v>0.94</v>
      </c>
      <c r="D4" s="104">
        <v>0.7</v>
      </c>
      <c r="E4" s="104">
        <v>0.97</v>
      </c>
      <c r="F4" s="104">
        <v>0.77</v>
      </c>
      <c r="G4" s="104">
        <v>0.13</v>
      </c>
      <c r="H4" s="104">
        <v>0.94</v>
      </c>
      <c r="I4" s="104">
        <v>0.89</v>
      </c>
      <c r="J4" s="104">
        <v>0.84</v>
      </c>
    </row>
    <row r="5" spans="1:12" s="25" customFormat="1" ht="12.75" customHeight="1" x14ac:dyDescent="0.2">
      <c r="A5" s="93">
        <v>2015</v>
      </c>
      <c r="B5" s="104">
        <v>0.8</v>
      </c>
      <c r="C5" s="104">
        <v>0.94</v>
      </c>
      <c r="D5" s="104">
        <v>0.95</v>
      </c>
      <c r="E5" s="104">
        <v>0.97</v>
      </c>
      <c r="F5" s="104">
        <v>0.95</v>
      </c>
      <c r="G5" s="104" t="s">
        <v>37</v>
      </c>
      <c r="H5" s="104">
        <v>0.91</v>
      </c>
      <c r="I5" s="104">
        <v>0.8</v>
      </c>
      <c r="J5" s="104">
        <v>0.34</v>
      </c>
    </row>
    <row r="6" spans="1:12" s="25" customFormat="1" ht="12.75" customHeight="1" x14ac:dyDescent="0.2">
      <c r="A6" s="93">
        <v>2016</v>
      </c>
      <c r="B6" s="96">
        <v>0.81</v>
      </c>
      <c r="C6" s="96">
        <v>0.98</v>
      </c>
      <c r="D6" s="96">
        <v>0.74</v>
      </c>
      <c r="E6" s="96">
        <v>0.91</v>
      </c>
      <c r="F6" s="96">
        <v>0.96</v>
      </c>
      <c r="G6" s="97" t="s">
        <v>37</v>
      </c>
      <c r="H6" s="96">
        <v>0.99</v>
      </c>
      <c r="I6" s="96">
        <v>0.99</v>
      </c>
      <c r="J6" s="97" t="s">
        <v>37</v>
      </c>
    </row>
    <row r="7" spans="1:12" s="25" customFormat="1" ht="15" customHeight="1" x14ac:dyDescent="0.2">
      <c r="A7" s="185" t="s">
        <v>210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12" ht="12.75" customHeight="1" x14ac:dyDescent="0.15">
      <c r="A8" s="156">
        <v>2014</v>
      </c>
      <c r="B8" s="105">
        <v>0</v>
      </c>
      <c r="C8" s="106">
        <v>0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</row>
    <row r="9" spans="1:12" ht="12.75" customHeight="1" x14ac:dyDescent="0.15">
      <c r="A9" s="156">
        <v>2015</v>
      </c>
      <c r="B9" s="105">
        <v>0</v>
      </c>
      <c r="C9" s="106">
        <v>0</v>
      </c>
      <c r="D9" s="106">
        <v>0</v>
      </c>
      <c r="E9" s="106">
        <v>0</v>
      </c>
      <c r="F9" s="106">
        <v>0</v>
      </c>
      <c r="G9" s="106" t="s">
        <v>77</v>
      </c>
      <c r="H9" s="106">
        <v>0</v>
      </c>
      <c r="I9" s="106">
        <v>0</v>
      </c>
      <c r="J9" s="106">
        <v>0</v>
      </c>
    </row>
    <row r="10" spans="1:12" ht="12.75" customHeight="1" x14ac:dyDescent="0.15">
      <c r="A10" s="156">
        <v>2016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8" t="s">
        <v>77</v>
      </c>
      <c r="H10" s="107">
        <v>0</v>
      </c>
      <c r="I10" s="107">
        <v>0</v>
      </c>
      <c r="J10" s="107" t="s">
        <v>77</v>
      </c>
    </row>
    <row r="11" spans="1:12" ht="15" customHeight="1" x14ac:dyDescent="0.15">
      <c r="A11" s="186" t="s">
        <v>211</v>
      </c>
      <c r="B11" s="186"/>
      <c r="C11" s="186"/>
      <c r="D11" s="186"/>
      <c r="E11" s="186"/>
      <c r="F11" s="186"/>
      <c r="G11" s="186"/>
      <c r="H11" s="186"/>
      <c r="I11" s="186"/>
      <c r="J11" s="186"/>
    </row>
    <row r="12" spans="1:12" ht="12.75" customHeight="1" x14ac:dyDescent="0.15">
      <c r="A12" s="156">
        <v>2014</v>
      </c>
      <c r="B12" s="109">
        <v>15</v>
      </c>
      <c r="C12" s="109">
        <v>36</v>
      </c>
      <c r="D12" s="109">
        <v>58</v>
      </c>
      <c r="E12" s="109">
        <v>46</v>
      </c>
      <c r="F12" s="109">
        <v>39</v>
      </c>
      <c r="G12" s="109">
        <v>41</v>
      </c>
      <c r="H12" s="109">
        <v>37</v>
      </c>
      <c r="I12" s="109">
        <v>60</v>
      </c>
      <c r="J12" s="106">
        <v>20</v>
      </c>
    </row>
    <row r="13" spans="1:12" ht="12.75" customHeight="1" x14ac:dyDescent="0.15">
      <c r="A13" s="156">
        <v>2015</v>
      </c>
      <c r="B13" s="109">
        <v>12</v>
      </c>
      <c r="C13" s="109">
        <v>30</v>
      </c>
      <c r="D13" s="109">
        <v>63</v>
      </c>
      <c r="E13" s="109">
        <v>56</v>
      </c>
      <c r="F13" s="109">
        <v>40</v>
      </c>
      <c r="G13" s="109" t="s">
        <v>77</v>
      </c>
      <c r="H13" s="109">
        <v>42</v>
      </c>
      <c r="I13" s="109">
        <v>65</v>
      </c>
      <c r="J13" s="106">
        <v>22</v>
      </c>
    </row>
    <row r="14" spans="1:12" ht="12.75" customHeight="1" x14ac:dyDescent="0.15">
      <c r="A14" s="156">
        <v>2016</v>
      </c>
      <c r="B14" s="109">
        <v>15</v>
      </c>
      <c r="C14" s="109">
        <v>35</v>
      </c>
      <c r="D14" s="109">
        <v>51</v>
      </c>
      <c r="E14" s="109">
        <v>42</v>
      </c>
      <c r="F14" s="109">
        <v>37</v>
      </c>
      <c r="G14" s="109" t="s">
        <v>77</v>
      </c>
      <c r="H14" s="109">
        <v>40</v>
      </c>
      <c r="I14" s="109">
        <v>48</v>
      </c>
      <c r="J14" s="106" t="s">
        <v>77</v>
      </c>
    </row>
    <row r="15" spans="1:12" ht="11.25" customHeigh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2" s="25" customFormat="1" ht="11.25" customHeight="1" x14ac:dyDescent="0.2">
      <c r="A16" s="85" t="s">
        <v>86</v>
      </c>
      <c r="B16" s="91"/>
      <c r="C16" s="91"/>
      <c r="D16" s="91"/>
      <c r="E16" s="91"/>
      <c r="F16" s="91"/>
      <c r="G16" s="91"/>
      <c r="H16" s="91"/>
      <c r="I16" s="91"/>
      <c r="J16" s="91"/>
    </row>
  </sheetData>
  <mergeCells count="4">
    <mergeCell ref="A1:J1"/>
    <mergeCell ref="A7:J7"/>
    <mergeCell ref="A11:J11"/>
    <mergeCell ref="A3:J3"/>
  </mergeCells>
  <phoneticPr fontId="7" type="noConversion"/>
  <hyperlinks>
    <hyperlink ref="L1" location="INDICE!A1" display="Torna all'indice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>
    <tabColor rgb="FF00B050"/>
  </sheetPr>
  <dimension ref="A1:T21"/>
  <sheetViews>
    <sheetView showGridLines="0" zoomScaleNormal="100" workbookViewId="0">
      <selection sqref="A1:J1"/>
    </sheetView>
  </sheetViews>
  <sheetFormatPr defaultRowHeight="9" x14ac:dyDescent="0.15"/>
  <cols>
    <col min="1" max="1" width="23.7109375" style="20" customWidth="1"/>
    <col min="2" max="10" width="11.7109375" style="20" customWidth="1"/>
    <col min="11" max="16384" width="9.140625" style="20"/>
  </cols>
  <sheetData>
    <row r="1" spans="1:20" s="14" customFormat="1" ht="18" customHeight="1" x14ac:dyDescent="0.15">
      <c r="A1" s="183" t="s">
        <v>241</v>
      </c>
      <c r="B1" s="183"/>
      <c r="C1" s="183"/>
      <c r="D1" s="183"/>
      <c r="E1" s="183"/>
      <c r="F1" s="183"/>
      <c r="G1" s="183"/>
      <c r="H1" s="183"/>
      <c r="I1" s="183"/>
      <c r="J1" s="183"/>
      <c r="K1" s="143"/>
      <c r="L1" s="144" t="s">
        <v>230</v>
      </c>
    </row>
    <row r="2" spans="1:20" s="25" customFormat="1" ht="18" customHeight="1" x14ac:dyDescent="0.2">
      <c r="A2" s="103" t="s">
        <v>68</v>
      </c>
      <c r="B2" s="87" t="s">
        <v>14</v>
      </c>
      <c r="C2" s="87" t="s">
        <v>69</v>
      </c>
      <c r="D2" s="87" t="s">
        <v>70</v>
      </c>
      <c r="E2" s="87" t="s">
        <v>71</v>
      </c>
      <c r="F2" s="87" t="s">
        <v>72</v>
      </c>
      <c r="G2" s="87" t="s">
        <v>73</v>
      </c>
      <c r="H2" s="87" t="s">
        <v>74</v>
      </c>
      <c r="I2" s="87" t="s">
        <v>75</v>
      </c>
      <c r="J2" s="87" t="s">
        <v>76</v>
      </c>
    </row>
    <row r="3" spans="1:20" s="25" customFormat="1" ht="15" customHeight="1" x14ac:dyDescent="0.2">
      <c r="A3" s="187" t="s">
        <v>120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20" s="25" customFormat="1" ht="12.75" customHeight="1" x14ac:dyDescent="0.2">
      <c r="A4" s="93">
        <v>2014</v>
      </c>
      <c r="B4" s="104">
        <v>0.61</v>
      </c>
      <c r="C4" s="104">
        <v>0.87</v>
      </c>
      <c r="D4" s="104">
        <v>0.71</v>
      </c>
      <c r="E4" s="104">
        <v>0.93</v>
      </c>
      <c r="F4" s="104">
        <v>0.93</v>
      </c>
      <c r="G4" s="104">
        <v>0</v>
      </c>
      <c r="H4" s="104">
        <v>0.6</v>
      </c>
      <c r="I4" s="104">
        <v>0.76</v>
      </c>
      <c r="J4" s="104">
        <v>0</v>
      </c>
    </row>
    <row r="5" spans="1:20" s="25" customFormat="1" ht="12.75" customHeight="1" x14ac:dyDescent="0.2">
      <c r="A5" s="93">
        <v>2015</v>
      </c>
      <c r="B5" s="104">
        <v>0.59</v>
      </c>
      <c r="C5" s="104">
        <v>0.83</v>
      </c>
      <c r="D5" s="104">
        <v>0.93</v>
      </c>
      <c r="E5" s="104">
        <v>0.87</v>
      </c>
      <c r="F5" s="104">
        <v>0.75</v>
      </c>
      <c r="G5" s="104">
        <v>0</v>
      </c>
      <c r="H5" s="104">
        <v>0.73</v>
      </c>
      <c r="I5" s="104">
        <v>0.94</v>
      </c>
      <c r="J5" s="104">
        <v>0.21</v>
      </c>
    </row>
    <row r="6" spans="1:20" s="25" customFormat="1" ht="12.75" customHeight="1" x14ac:dyDescent="0.2">
      <c r="A6" s="93">
        <v>2016</v>
      </c>
      <c r="B6" s="96">
        <v>0.89</v>
      </c>
      <c r="C6" s="96">
        <v>0.89</v>
      </c>
      <c r="D6" s="96">
        <v>0.78</v>
      </c>
      <c r="E6" s="96">
        <v>0.55000000000000004</v>
      </c>
      <c r="F6" s="96">
        <v>0.97</v>
      </c>
      <c r="G6" s="96">
        <v>0</v>
      </c>
      <c r="H6" s="96">
        <v>0.92</v>
      </c>
      <c r="I6" s="96">
        <v>0.98</v>
      </c>
      <c r="J6" s="96">
        <v>0.99</v>
      </c>
    </row>
    <row r="7" spans="1:20" s="25" customFormat="1" ht="26.25" customHeight="1" x14ac:dyDescent="0.2">
      <c r="A7" s="185" t="s">
        <v>209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20" ht="12.75" customHeight="1" x14ac:dyDescent="0.15">
      <c r="A8" s="89">
        <v>2014</v>
      </c>
      <c r="B8" s="93">
        <v>12</v>
      </c>
      <c r="C8" s="93">
        <v>26</v>
      </c>
      <c r="D8" s="93">
        <v>40</v>
      </c>
      <c r="E8" s="93">
        <v>50</v>
      </c>
      <c r="F8" s="93">
        <v>40</v>
      </c>
      <c r="G8" s="93" t="s">
        <v>77</v>
      </c>
      <c r="H8" s="93">
        <v>36</v>
      </c>
      <c r="I8" s="93">
        <v>64</v>
      </c>
      <c r="J8" s="93" t="s">
        <v>77</v>
      </c>
    </row>
    <row r="9" spans="1:20" ht="12.75" customHeight="1" x14ac:dyDescent="0.15">
      <c r="A9" s="89">
        <v>2015</v>
      </c>
      <c r="B9" s="93">
        <v>5</v>
      </c>
      <c r="C9" s="93">
        <v>7</v>
      </c>
      <c r="D9" s="93">
        <v>15</v>
      </c>
      <c r="E9" s="93">
        <v>11</v>
      </c>
      <c r="F9" s="93">
        <v>13</v>
      </c>
      <c r="G9" s="95" t="s">
        <v>77</v>
      </c>
      <c r="H9" s="93">
        <v>11</v>
      </c>
      <c r="I9" s="93">
        <v>69</v>
      </c>
      <c r="J9" s="95">
        <v>0</v>
      </c>
    </row>
    <row r="10" spans="1:20" ht="12.75" customHeight="1" x14ac:dyDescent="0.15">
      <c r="A10" s="89">
        <v>2016</v>
      </c>
      <c r="B10" s="93">
        <v>7</v>
      </c>
      <c r="C10" s="93">
        <v>16</v>
      </c>
      <c r="D10" s="93">
        <v>20</v>
      </c>
      <c r="E10" s="93">
        <v>14</v>
      </c>
      <c r="F10" s="93">
        <v>20</v>
      </c>
      <c r="G10" s="95" t="s">
        <v>77</v>
      </c>
      <c r="H10" s="93">
        <v>15</v>
      </c>
      <c r="I10" s="93">
        <v>45</v>
      </c>
      <c r="J10" s="93">
        <v>13</v>
      </c>
    </row>
    <row r="11" spans="1:20" ht="26.25" customHeight="1" x14ac:dyDescent="0.15">
      <c r="A11" s="185" t="s">
        <v>212</v>
      </c>
      <c r="B11" s="185"/>
      <c r="C11" s="185"/>
      <c r="D11" s="185"/>
      <c r="E11" s="185"/>
      <c r="F11" s="185"/>
      <c r="G11" s="185"/>
      <c r="H11" s="185"/>
      <c r="I11" s="185"/>
      <c r="J11" s="185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2.75" customHeight="1" x14ac:dyDescent="0.15">
      <c r="A12" s="89">
        <v>2014</v>
      </c>
      <c r="B12" s="89">
        <v>3</v>
      </c>
      <c r="C12" s="89">
        <v>15</v>
      </c>
      <c r="D12" s="89">
        <v>31</v>
      </c>
      <c r="E12" s="89">
        <v>40</v>
      </c>
      <c r="F12" s="89">
        <v>28</v>
      </c>
      <c r="G12" s="89" t="s">
        <v>77</v>
      </c>
      <c r="H12" s="89">
        <v>25</v>
      </c>
      <c r="I12" s="89">
        <v>54</v>
      </c>
      <c r="J12" s="89" t="s">
        <v>77</v>
      </c>
    </row>
    <row r="13" spans="1:20" ht="12.75" customHeight="1" x14ac:dyDescent="0.15">
      <c r="A13" s="89">
        <v>2015</v>
      </c>
      <c r="B13" s="93">
        <v>3</v>
      </c>
      <c r="C13" s="93">
        <v>4</v>
      </c>
      <c r="D13" s="93">
        <v>12</v>
      </c>
      <c r="E13" s="93">
        <v>8</v>
      </c>
      <c r="F13" s="93">
        <v>10</v>
      </c>
      <c r="G13" s="93" t="s">
        <v>77</v>
      </c>
      <c r="H13" s="93">
        <v>8</v>
      </c>
      <c r="I13" s="93">
        <v>65</v>
      </c>
      <c r="J13" s="93">
        <v>0</v>
      </c>
    </row>
    <row r="14" spans="1:20" ht="12.75" customHeight="1" x14ac:dyDescent="0.2">
      <c r="A14" s="92">
        <v>2016</v>
      </c>
      <c r="B14" s="92">
        <v>2</v>
      </c>
      <c r="C14" s="92">
        <v>11</v>
      </c>
      <c r="D14" s="92">
        <v>15</v>
      </c>
      <c r="E14" s="92">
        <v>9</v>
      </c>
      <c r="F14" s="92">
        <v>12</v>
      </c>
      <c r="G14" s="92" t="s">
        <v>77</v>
      </c>
      <c r="H14" s="92">
        <v>8</v>
      </c>
      <c r="I14" s="92">
        <v>36</v>
      </c>
      <c r="J14" s="110">
        <v>7</v>
      </c>
    </row>
    <row r="15" spans="1:20" ht="26.25" customHeight="1" x14ac:dyDescent="0.15">
      <c r="A15" s="188" t="s">
        <v>213</v>
      </c>
      <c r="B15" s="188"/>
      <c r="C15" s="188"/>
      <c r="D15" s="188"/>
      <c r="E15" s="188"/>
      <c r="F15" s="188"/>
      <c r="G15" s="188"/>
      <c r="H15" s="188"/>
      <c r="I15" s="188"/>
      <c r="J15" s="188"/>
    </row>
    <row r="16" spans="1:20" ht="12.75" customHeight="1" x14ac:dyDescent="0.15">
      <c r="A16" s="89">
        <v>2014</v>
      </c>
      <c r="B16" s="109">
        <v>19</v>
      </c>
      <c r="C16" s="109">
        <v>30</v>
      </c>
      <c r="D16" s="109">
        <v>38</v>
      </c>
      <c r="E16" s="109">
        <v>35</v>
      </c>
      <c r="F16" s="109">
        <v>33</v>
      </c>
      <c r="G16" s="109" t="s">
        <v>77</v>
      </c>
      <c r="H16" s="109">
        <v>36</v>
      </c>
      <c r="I16" s="109">
        <v>44</v>
      </c>
      <c r="J16" s="109" t="s">
        <v>77</v>
      </c>
    </row>
    <row r="17" spans="1:10" ht="12.75" customHeight="1" x14ac:dyDescent="0.15">
      <c r="A17" s="89">
        <v>2015</v>
      </c>
      <c r="B17" s="109">
        <v>17</v>
      </c>
      <c r="C17" s="109">
        <v>28</v>
      </c>
      <c r="D17" s="109">
        <v>33</v>
      </c>
      <c r="E17" s="109">
        <v>30</v>
      </c>
      <c r="F17" s="109">
        <v>31</v>
      </c>
      <c r="G17" s="109" t="s">
        <v>77</v>
      </c>
      <c r="H17" s="109">
        <v>28</v>
      </c>
      <c r="I17" s="109">
        <v>40</v>
      </c>
      <c r="J17" s="109">
        <v>28</v>
      </c>
    </row>
    <row r="18" spans="1:10" ht="12.75" customHeight="1" x14ac:dyDescent="0.15">
      <c r="A18" s="89">
        <v>2016</v>
      </c>
      <c r="B18" s="109">
        <v>17</v>
      </c>
      <c r="C18" s="109">
        <v>28</v>
      </c>
      <c r="D18" s="109">
        <v>34</v>
      </c>
      <c r="E18" s="109">
        <v>32</v>
      </c>
      <c r="F18" s="109">
        <v>31</v>
      </c>
      <c r="G18" s="109" t="s">
        <v>77</v>
      </c>
      <c r="H18" s="109">
        <v>28</v>
      </c>
      <c r="I18" s="109">
        <v>37</v>
      </c>
      <c r="J18" s="109">
        <v>27</v>
      </c>
    </row>
    <row r="19" spans="1:10" ht="11.25" customHeight="1" x14ac:dyDescent="0.2">
      <c r="A19" s="111"/>
      <c r="B19" s="111"/>
      <c r="C19" s="111"/>
      <c r="D19" s="111"/>
      <c r="E19" s="111"/>
      <c r="F19" s="111"/>
      <c r="G19" s="111"/>
      <c r="H19" s="111"/>
      <c r="I19" s="111"/>
      <c r="J19" s="111"/>
    </row>
    <row r="20" spans="1:10" ht="11.25" customHeight="1" x14ac:dyDescent="0.2">
      <c r="A20" s="85" t="s">
        <v>86</v>
      </c>
      <c r="B20" s="91"/>
      <c r="C20" s="91"/>
      <c r="D20" s="91"/>
      <c r="E20" s="91"/>
      <c r="F20" s="91"/>
      <c r="G20" s="91"/>
      <c r="H20" s="91"/>
      <c r="I20" s="91"/>
      <c r="J20" s="91"/>
    </row>
    <row r="21" spans="1:10" x14ac:dyDescent="0.15">
      <c r="E21" s="22"/>
    </row>
  </sheetData>
  <mergeCells count="5">
    <mergeCell ref="A1:J1"/>
    <mergeCell ref="A7:J7"/>
    <mergeCell ref="A15:J15"/>
    <mergeCell ref="A3:J3"/>
    <mergeCell ref="A11:J11"/>
  </mergeCells>
  <phoneticPr fontId="7" type="noConversion"/>
  <hyperlinks>
    <hyperlink ref="L1" location="INDICE!A1" display="Torna all'indice"/>
  </hyperlinks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>
    <tabColor rgb="FF00B050"/>
  </sheetPr>
  <dimension ref="A1:L31"/>
  <sheetViews>
    <sheetView showGridLines="0" zoomScaleNormal="100" workbookViewId="0">
      <selection sqref="A1:J1"/>
    </sheetView>
  </sheetViews>
  <sheetFormatPr defaultRowHeight="12.75" x14ac:dyDescent="0.2"/>
  <cols>
    <col min="1" max="1" width="23.7109375" customWidth="1"/>
    <col min="2" max="10" width="11.7109375" customWidth="1"/>
  </cols>
  <sheetData>
    <row r="1" spans="1:12" ht="18" customHeight="1" x14ac:dyDescent="0.2">
      <c r="A1" s="183" t="s">
        <v>236</v>
      </c>
      <c r="B1" s="183"/>
      <c r="C1" s="183"/>
      <c r="D1" s="183"/>
      <c r="E1" s="183"/>
      <c r="F1" s="183"/>
      <c r="G1" s="183"/>
      <c r="H1" s="183"/>
      <c r="I1" s="183"/>
      <c r="J1" s="183"/>
      <c r="K1" s="143"/>
      <c r="L1" s="144" t="s">
        <v>230</v>
      </c>
    </row>
    <row r="2" spans="1:12" s="25" customFormat="1" ht="18" customHeight="1" x14ac:dyDescent="0.2">
      <c r="A2" s="87" t="s">
        <v>68</v>
      </c>
      <c r="B2" s="87" t="s">
        <v>14</v>
      </c>
      <c r="C2" s="87" t="s">
        <v>69</v>
      </c>
      <c r="D2" s="87" t="s">
        <v>70</v>
      </c>
      <c r="E2" s="87" t="s">
        <v>71</v>
      </c>
      <c r="F2" s="87" t="s">
        <v>72</v>
      </c>
      <c r="G2" s="87" t="s">
        <v>73</v>
      </c>
      <c r="H2" s="87" t="s">
        <v>74</v>
      </c>
      <c r="I2" s="87" t="s">
        <v>75</v>
      </c>
      <c r="J2" s="87" t="s">
        <v>76</v>
      </c>
    </row>
    <row r="3" spans="1:12" s="25" customFormat="1" ht="15" customHeight="1" x14ac:dyDescent="0.2">
      <c r="A3" s="187" t="s">
        <v>120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2" s="25" customFormat="1" ht="12.75" customHeight="1" x14ac:dyDescent="0.2">
      <c r="A4" s="156">
        <v>2014</v>
      </c>
      <c r="B4" s="94">
        <v>0.94</v>
      </c>
      <c r="C4" s="95" t="s">
        <v>37</v>
      </c>
      <c r="D4" s="95" t="s">
        <v>37</v>
      </c>
      <c r="E4" s="94">
        <v>0.83</v>
      </c>
      <c r="F4" s="95" t="s">
        <v>37</v>
      </c>
      <c r="G4" s="95" t="s">
        <v>37</v>
      </c>
      <c r="H4" s="95" t="s">
        <v>37</v>
      </c>
      <c r="I4" s="95" t="s">
        <v>37</v>
      </c>
      <c r="J4" s="95" t="s">
        <v>37</v>
      </c>
    </row>
    <row r="5" spans="1:12" s="25" customFormat="1" ht="12.75" customHeight="1" x14ac:dyDescent="0.2">
      <c r="A5" s="156">
        <v>2015</v>
      </c>
      <c r="B5" s="96">
        <v>0.87</v>
      </c>
      <c r="C5" s="97" t="s">
        <v>37</v>
      </c>
      <c r="D5" s="97" t="s">
        <v>37</v>
      </c>
      <c r="E5" s="96">
        <v>0.85</v>
      </c>
      <c r="F5" s="97" t="s">
        <v>37</v>
      </c>
      <c r="G5" s="97" t="s">
        <v>37</v>
      </c>
      <c r="H5" s="97" t="s">
        <v>37</v>
      </c>
      <c r="I5" s="97" t="s">
        <v>37</v>
      </c>
      <c r="J5" s="97" t="s">
        <v>37</v>
      </c>
    </row>
    <row r="6" spans="1:12" s="25" customFormat="1" ht="12.75" customHeight="1" x14ac:dyDescent="0.2">
      <c r="A6" s="93">
        <v>2016</v>
      </c>
      <c r="B6" s="96">
        <v>0.94</v>
      </c>
      <c r="C6" s="97" t="s">
        <v>37</v>
      </c>
      <c r="D6" s="97" t="s">
        <v>37</v>
      </c>
      <c r="E6" s="96">
        <v>0.86</v>
      </c>
      <c r="F6" s="97" t="s">
        <v>37</v>
      </c>
      <c r="G6" s="97" t="s">
        <v>37</v>
      </c>
      <c r="H6" s="97" t="s">
        <v>37</v>
      </c>
      <c r="I6" s="97" t="s">
        <v>37</v>
      </c>
      <c r="J6" s="97" t="s">
        <v>37</v>
      </c>
    </row>
    <row r="7" spans="1:12" s="25" customFormat="1" ht="26.25" customHeight="1" x14ac:dyDescent="0.2">
      <c r="A7" s="185" t="s">
        <v>266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12" s="25" customFormat="1" ht="12.75" customHeight="1" x14ac:dyDescent="0.2">
      <c r="A8" s="98">
        <v>2014</v>
      </c>
      <c r="B8" s="156">
        <v>0</v>
      </c>
      <c r="C8" s="97" t="s">
        <v>77</v>
      </c>
      <c r="D8" s="97" t="s">
        <v>77</v>
      </c>
      <c r="E8" s="156">
        <v>0</v>
      </c>
      <c r="F8" s="99" t="s">
        <v>77</v>
      </c>
      <c r="G8" s="99" t="s">
        <v>77</v>
      </c>
      <c r="H8" s="99" t="s">
        <v>77</v>
      </c>
      <c r="I8" s="99" t="s">
        <v>77</v>
      </c>
      <c r="J8" s="99" t="s">
        <v>77</v>
      </c>
    </row>
    <row r="9" spans="1:12" s="25" customFormat="1" ht="12.75" customHeight="1" x14ac:dyDescent="0.2">
      <c r="A9" s="98">
        <v>2015</v>
      </c>
      <c r="B9" s="156">
        <v>0</v>
      </c>
      <c r="C9" s="97" t="s">
        <v>77</v>
      </c>
      <c r="D9" s="97" t="s">
        <v>77</v>
      </c>
      <c r="E9" s="156">
        <v>0</v>
      </c>
      <c r="F9" s="99" t="s">
        <v>77</v>
      </c>
      <c r="G9" s="99" t="s">
        <v>77</v>
      </c>
      <c r="H9" s="99" t="s">
        <v>77</v>
      </c>
      <c r="I9" s="99" t="s">
        <v>77</v>
      </c>
      <c r="J9" s="99" t="s">
        <v>77</v>
      </c>
    </row>
    <row r="10" spans="1:12" s="25" customFormat="1" ht="12.75" customHeight="1" x14ac:dyDescent="0.2">
      <c r="A10" s="100">
        <v>2016</v>
      </c>
      <c r="B10" s="87">
        <v>0</v>
      </c>
      <c r="C10" s="101" t="s">
        <v>77</v>
      </c>
      <c r="D10" s="101" t="s">
        <v>77</v>
      </c>
      <c r="E10" s="87">
        <v>0</v>
      </c>
      <c r="F10" s="102" t="s">
        <v>77</v>
      </c>
      <c r="G10" s="102" t="s">
        <v>77</v>
      </c>
      <c r="H10" s="102" t="s">
        <v>77</v>
      </c>
      <c r="I10" s="102" t="s">
        <v>77</v>
      </c>
      <c r="J10" s="102" t="s">
        <v>77</v>
      </c>
    </row>
    <row r="11" spans="1:12" s="25" customFormat="1" ht="26.25" customHeight="1" x14ac:dyDescent="0.2">
      <c r="A11" s="186" t="s">
        <v>267</v>
      </c>
      <c r="B11" s="186"/>
      <c r="C11" s="186"/>
      <c r="D11" s="186"/>
      <c r="E11" s="186"/>
      <c r="F11" s="186"/>
      <c r="G11" s="186"/>
      <c r="H11" s="186"/>
      <c r="I11" s="186"/>
      <c r="J11" s="186"/>
    </row>
    <row r="12" spans="1:12" s="25" customFormat="1" ht="12.75" customHeight="1" x14ac:dyDescent="0.2">
      <c r="A12" s="98">
        <v>2014</v>
      </c>
      <c r="B12" s="156">
        <v>0</v>
      </c>
      <c r="C12" s="97" t="s">
        <v>77</v>
      </c>
      <c r="D12" s="97" t="s">
        <v>77</v>
      </c>
      <c r="E12" s="156">
        <v>0</v>
      </c>
      <c r="F12" s="99" t="s">
        <v>77</v>
      </c>
      <c r="G12" s="99" t="s">
        <v>77</v>
      </c>
      <c r="H12" s="99" t="s">
        <v>77</v>
      </c>
      <c r="I12" s="99" t="s">
        <v>77</v>
      </c>
      <c r="J12" s="99" t="s">
        <v>77</v>
      </c>
    </row>
    <row r="13" spans="1:12" s="25" customFormat="1" ht="12.75" customHeight="1" x14ac:dyDescent="0.2">
      <c r="A13" s="112">
        <v>2015</v>
      </c>
      <c r="B13" s="112">
        <v>0</v>
      </c>
      <c r="C13" s="97" t="s">
        <v>77</v>
      </c>
      <c r="D13" s="97" t="s">
        <v>77</v>
      </c>
      <c r="E13" s="156">
        <v>0</v>
      </c>
      <c r="F13" s="99" t="s">
        <v>77</v>
      </c>
      <c r="G13" s="99" t="s">
        <v>77</v>
      </c>
      <c r="H13" s="99" t="s">
        <v>77</v>
      </c>
      <c r="I13" s="99" t="s">
        <v>77</v>
      </c>
      <c r="J13" s="99" t="s">
        <v>77</v>
      </c>
    </row>
    <row r="14" spans="1:12" s="25" customFormat="1" ht="12.75" customHeight="1" x14ac:dyDescent="0.2">
      <c r="A14" s="103">
        <v>2016</v>
      </c>
      <c r="B14" s="103">
        <v>0</v>
      </c>
      <c r="C14" s="101" t="s">
        <v>77</v>
      </c>
      <c r="D14" s="101" t="s">
        <v>77</v>
      </c>
      <c r="E14" s="87">
        <v>0</v>
      </c>
      <c r="F14" s="102" t="s">
        <v>77</v>
      </c>
      <c r="G14" s="102" t="s">
        <v>77</v>
      </c>
      <c r="H14" s="102" t="s">
        <v>77</v>
      </c>
      <c r="I14" s="102" t="s">
        <v>77</v>
      </c>
      <c r="J14" s="102" t="s">
        <v>77</v>
      </c>
    </row>
    <row r="15" spans="1:12" s="25" customFormat="1" ht="26.25" customHeight="1" x14ac:dyDescent="0.2">
      <c r="A15" s="186" t="s">
        <v>268</v>
      </c>
      <c r="B15" s="186"/>
      <c r="C15" s="186"/>
      <c r="D15" s="186"/>
      <c r="E15" s="186"/>
      <c r="F15" s="186"/>
      <c r="G15" s="186"/>
      <c r="H15" s="186"/>
      <c r="I15" s="186"/>
      <c r="J15" s="186"/>
    </row>
    <row r="16" spans="1:12" s="25" customFormat="1" ht="12.75" customHeight="1" x14ac:dyDescent="0.2">
      <c r="A16" s="98">
        <v>2014</v>
      </c>
      <c r="B16" s="93">
        <v>1</v>
      </c>
      <c r="C16" s="99" t="s">
        <v>77</v>
      </c>
      <c r="D16" s="99" t="s">
        <v>77</v>
      </c>
      <c r="E16" s="93">
        <v>0</v>
      </c>
      <c r="F16" s="99" t="s">
        <v>77</v>
      </c>
      <c r="G16" s="99" t="s">
        <v>77</v>
      </c>
      <c r="H16" s="99" t="s">
        <v>77</v>
      </c>
      <c r="I16" s="99" t="s">
        <v>77</v>
      </c>
      <c r="J16" s="99" t="s">
        <v>77</v>
      </c>
    </row>
    <row r="17" spans="1:10" s="25" customFormat="1" ht="12.75" customHeight="1" x14ac:dyDescent="0.2">
      <c r="A17" s="98">
        <v>2015</v>
      </c>
      <c r="B17" s="93">
        <v>3</v>
      </c>
      <c r="C17" s="99" t="s">
        <v>77</v>
      </c>
      <c r="D17" s="99" t="s">
        <v>77</v>
      </c>
      <c r="E17" s="93">
        <v>0</v>
      </c>
      <c r="F17" s="99" t="s">
        <v>77</v>
      </c>
      <c r="G17" s="99" t="s">
        <v>77</v>
      </c>
      <c r="H17" s="99" t="s">
        <v>77</v>
      </c>
      <c r="I17" s="99" t="s">
        <v>77</v>
      </c>
      <c r="J17" s="99" t="s">
        <v>77</v>
      </c>
    </row>
    <row r="18" spans="1:10" s="25" customFormat="1" ht="12.75" customHeight="1" x14ac:dyDescent="0.2">
      <c r="A18" s="112">
        <v>2016</v>
      </c>
      <c r="B18" s="112">
        <v>0</v>
      </c>
      <c r="C18" s="99" t="s">
        <v>77</v>
      </c>
      <c r="D18" s="99" t="s">
        <v>77</v>
      </c>
      <c r="E18" s="112">
        <v>0</v>
      </c>
      <c r="F18" s="99" t="s">
        <v>77</v>
      </c>
      <c r="G18" s="99" t="s">
        <v>77</v>
      </c>
      <c r="H18" s="99" t="s">
        <v>77</v>
      </c>
      <c r="I18" s="99" t="s">
        <v>77</v>
      </c>
      <c r="J18" s="99" t="s">
        <v>77</v>
      </c>
    </row>
    <row r="19" spans="1:10" s="25" customFormat="1" ht="11.25" customHeight="1" x14ac:dyDescent="0.2">
      <c r="A19" s="98"/>
      <c r="B19" s="113"/>
      <c r="C19" s="50"/>
      <c r="D19" s="50"/>
      <c r="E19" s="50"/>
      <c r="F19" s="91"/>
      <c r="G19" s="91"/>
      <c r="H19" s="91"/>
      <c r="I19" s="91"/>
    </row>
    <row r="20" spans="1:10" s="25" customFormat="1" ht="11.25" customHeight="1" x14ac:dyDescent="0.2">
      <c r="A20" s="85" t="s">
        <v>86</v>
      </c>
      <c r="B20" s="91"/>
      <c r="C20" s="91"/>
      <c r="D20" s="91"/>
      <c r="E20" s="91"/>
      <c r="F20" s="91"/>
      <c r="G20" s="91"/>
      <c r="H20" s="91"/>
      <c r="I20" s="91"/>
    </row>
    <row r="21" spans="1:10" s="25" customFormat="1" x14ac:dyDescent="0.2"/>
    <row r="22" spans="1:10" s="23" customFormat="1" x14ac:dyDescent="0.2"/>
    <row r="23" spans="1:10" s="23" customFormat="1" x14ac:dyDescent="0.2"/>
    <row r="24" spans="1:10" s="23" customFormat="1" x14ac:dyDescent="0.2"/>
    <row r="25" spans="1:10" s="23" customFormat="1" x14ac:dyDescent="0.2"/>
    <row r="26" spans="1:10" s="23" customFormat="1" x14ac:dyDescent="0.2"/>
    <row r="27" spans="1:10" s="23" customFormat="1" x14ac:dyDescent="0.2"/>
    <row r="28" spans="1:10" s="23" customFormat="1" x14ac:dyDescent="0.2"/>
    <row r="29" spans="1:10" s="23" customFormat="1" x14ac:dyDescent="0.2"/>
    <row r="30" spans="1:10" s="23" customFormat="1" x14ac:dyDescent="0.2"/>
    <row r="31" spans="1:10" s="23" customFormat="1" x14ac:dyDescent="0.2"/>
  </sheetData>
  <mergeCells count="5">
    <mergeCell ref="A1:J1"/>
    <mergeCell ref="A7:J7"/>
    <mergeCell ref="A3:J3"/>
    <mergeCell ref="A11:J11"/>
    <mergeCell ref="A15:J15"/>
  </mergeCells>
  <phoneticPr fontId="7" type="noConversion"/>
  <hyperlinks>
    <hyperlink ref="L1" location="INDICE!A1" display="Torna all'indice"/>
  </hyperlink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 enableFormatConditionsCalculation="0">
    <tabColor rgb="FF00B050"/>
  </sheetPr>
  <dimension ref="A1:D16"/>
  <sheetViews>
    <sheetView showGridLines="0" workbookViewId="0">
      <selection sqref="A1:B1"/>
    </sheetView>
  </sheetViews>
  <sheetFormatPr defaultRowHeight="9" x14ac:dyDescent="0.15"/>
  <cols>
    <col min="1" max="1" width="77.28515625" style="7" customWidth="1"/>
    <col min="2" max="2" width="20.140625" style="7" customWidth="1"/>
    <col min="3" max="16384" width="9.140625" style="7"/>
  </cols>
  <sheetData>
    <row r="1" spans="1:4" ht="18" customHeight="1" x14ac:dyDescent="0.15">
      <c r="A1" s="169" t="s">
        <v>1</v>
      </c>
      <c r="B1" s="169"/>
      <c r="C1" s="143"/>
      <c r="D1" s="144" t="s">
        <v>230</v>
      </c>
    </row>
    <row r="2" spans="1:4" ht="15" customHeight="1" x14ac:dyDescent="0.2">
      <c r="A2" s="170" t="s">
        <v>2</v>
      </c>
      <c r="B2" s="170"/>
    </row>
    <row r="3" spans="1:4" ht="12.75" customHeight="1" x14ac:dyDescent="0.2">
      <c r="A3" s="34" t="s">
        <v>18</v>
      </c>
      <c r="B3" s="35" t="s">
        <v>22</v>
      </c>
    </row>
    <row r="4" spans="1:4" ht="11.25" customHeight="1" x14ac:dyDescent="0.2">
      <c r="A4" s="34" t="s">
        <v>19</v>
      </c>
      <c r="B4" s="35" t="s">
        <v>23</v>
      </c>
    </row>
    <row r="5" spans="1:4" ht="11.25" customHeight="1" x14ac:dyDescent="0.2">
      <c r="A5" s="34" t="s">
        <v>20</v>
      </c>
      <c r="B5" s="35" t="s">
        <v>21</v>
      </c>
    </row>
    <row r="6" spans="1:4" ht="11.25" customHeight="1" x14ac:dyDescent="0.2">
      <c r="A6" s="34" t="s">
        <v>24</v>
      </c>
      <c r="B6" s="35" t="s">
        <v>122</v>
      </c>
    </row>
    <row r="7" spans="1:4" ht="11.25" customHeight="1" x14ac:dyDescent="0.2">
      <c r="A7" s="34" t="s">
        <v>25</v>
      </c>
      <c r="B7" s="35" t="s">
        <v>26</v>
      </c>
    </row>
    <row r="8" spans="1:4" ht="11.25" customHeight="1" x14ac:dyDescent="0.2">
      <c r="A8" s="34" t="s">
        <v>28</v>
      </c>
      <c r="B8" s="35" t="s">
        <v>29</v>
      </c>
    </row>
    <row r="9" spans="1:4" ht="11.25" customHeight="1" x14ac:dyDescent="0.2">
      <c r="A9" s="34" t="s">
        <v>27</v>
      </c>
      <c r="B9" s="35" t="s">
        <v>121</v>
      </c>
    </row>
    <row r="10" spans="1:4" ht="11.25" customHeight="1" x14ac:dyDescent="0.2">
      <c r="A10" s="36" t="s">
        <v>30</v>
      </c>
      <c r="B10" s="35" t="s">
        <v>31</v>
      </c>
    </row>
    <row r="11" spans="1:4" ht="11.25" customHeight="1" x14ac:dyDescent="0.2">
      <c r="A11" s="34" t="s">
        <v>32</v>
      </c>
      <c r="B11" s="35" t="s">
        <v>90</v>
      </c>
    </row>
    <row r="16" spans="1:4" x14ac:dyDescent="0.15">
      <c r="D16" s="8"/>
    </row>
  </sheetData>
  <mergeCells count="2">
    <mergeCell ref="A1:B1"/>
    <mergeCell ref="A2:B2"/>
  </mergeCells>
  <phoneticPr fontId="6" type="noConversion"/>
  <hyperlinks>
    <hyperlink ref="D1" location="INDICE!A1" display="Torna all'indice"/>
  </hyperlinks>
  <pageMargins left="0.39370078740157483" right="0.39370078740157483" top="0.39370078740157483" bottom="0.39370078740157483" header="0" footer="0"/>
  <pageSetup paperSize="9" orientation="portrait" horizont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 enableFormatConditionsCalculation="0">
    <tabColor rgb="FF00B050"/>
  </sheetPr>
  <dimension ref="A1:G59"/>
  <sheetViews>
    <sheetView showGridLines="0" workbookViewId="0">
      <selection sqref="A1:E1"/>
    </sheetView>
  </sheetViews>
  <sheetFormatPr defaultRowHeight="10.5" x14ac:dyDescent="0.15"/>
  <cols>
    <col min="1" max="1" width="14.140625" style="9" bestFit="1" customWidth="1"/>
    <col min="2" max="2" width="3" style="9" bestFit="1" customWidth="1"/>
    <col min="3" max="3" width="31.7109375" style="9" customWidth="1"/>
    <col min="4" max="4" width="3" style="9" bestFit="1" customWidth="1"/>
    <col min="5" max="5" width="29.140625" style="9" bestFit="1" customWidth="1"/>
    <col min="6" max="16384" width="9.140625" style="9"/>
  </cols>
  <sheetData>
    <row r="1" spans="1:7" s="7" customFormat="1" ht="18" customHeight="1" x14ac:dyDescent="0.15">
      <c r="A1" s="169" t="s">
        <v>79</v>
      </c>
      <c r="B1" s="169"/>
      <c r="C1" s="169"/>
      <c r="D1" s="169"/>
      <c r="E1" s="169"/>
      <c r="F1" s="143"/>
      <c r="G1" s="144" t="s">
        <v>230</v>
      </c>
    </row>
    <row r="2" spans="1:7" ht="18" customHeight="1" x14ac:dyDescent="0.2">
      <c r="A2" s="41" t="s">
        <v>123</v>
      </c>
      <c r="B2" s="171" t="s">
        <v>124</v>
      </c>
      <c r="C2" s="171"/>
      <c r="D2" s="171" t="s">
        <v>207</v>
      </c>
      <c r="E2" s="171"/>
    </row>
    <row r="3" spans="1:7" ht="12.75" x14ac:dyDescent="0.2">
      <c r="A3" s="39" t="s">
        <v>125</v>
      </c>
      <c r="B3" s="38">
        <f>VLOOKUP(C3,[1]Foglio3!$B$1:$C$26,2,FALSE)</f>
        <v>1</v>
      </c>
      <c r="C3" s="38" t="s">
        <v>126</v>
      </c>
      <c r="D3" s="38">
        <v>1</v>
      </c>
      <c r="E3" s="38" t="s">
        <v>127</v>
      </c>
    </row>
    <row r="4" spans="1:7" ht="12.75" x14ac:dyDescent="0.2">
      <c r="A4" s="39" t="s">
        <v>125</v>
      </c>
      <c r="B4" s="37">
        <f>VLOOKUP(C4,[1]Foglio3!$B$1:$C$26,2,FALSE)</f>
        <v>1</v>
      </c>
      <c r="C4" s="37" t="s">
        <v>126</v>
      </c>
      <c r="D4" s="37">
        <v>4</v>
      </c>
      <c r="E4" s="37" t="s">
        <v>128</v>
      </c>
    </row>
    <row r="5" spans="1:7" ht="12.75" x14ac:dyDescent="0.2">
      <c r="A5" s="39" t="s">
        <v>125</v>
      </c>
      <c r="B5" s="38">
        <f>VLOOKUP(C5,[1]Foglio3!$B$1:$C$26,2,FALSE)</f>
        <v>2</v>
      </c>
      <c r="C5" s="38" t="s">
        <v>129</v>
      </c>
      <c r="D5" s="38">
        <v>2</v>
      </c>
      <c r="E5" s="38" t="s">
        <v>130</v>
      </c>
    </row>
    <row r="6" spans="1:7" ht="12.75" x14ac:dyDescent="0.2">
      <c r="A6" s="42" t="s">
        <v>125</v>
      </c>
      <c r="B6" s="38">
        <f>VLOOKUP(C6,[1]Foglio3!$B$1:$C$26,2,FALSE)</f>
        <v>2</v>
      </c>
      <c r="C6" s="38" t="s">
        <v>129</v>
      </c>
      <c r="D6" s="38">
        <v>3</v>
      </c>
      <c r="E6" s="38" t="s">
        <v>131</v>
      </c>
    </row>
    <row r="7" spans="1:7" ht="12.75" x14ac:dyDescent="0.2">
      <c r="A7" s="39" t="s">
        <v>132</v>
      </c>
      <c r="B7" s="43">
        <f>VLOOKUP(C7,[1]Foglio3!$B$1:$C$26,2,FALSE)</f>
        <v>3</v>
      </c>
      <c r="C7" s="43" t="s">
        <v>133</v>
      </c>
      <c r="D7" s="43">
        <v>5</v>
      </c>
      <c r="E7" s="43" t="s">
        <v>134</v>
      </c>
    </row>
    <row r="8" spans="1:7" ht="12.75" x14ac:dyDescent="0.2">
      <c r="A8" s="39" t="s">
        <v>132</v>
      </c>
      <c r="B8" s="38">
        <f>VLOOKUP(C8,[1]Foglio3!$B$1:$C$26,2,FALSE)</f>
        <v>11</v>
      </c>
      <c r="C8" s="38" t="s">
        <v>135</v>
      </c>
      <c r="D8" s="38">
        <v>6</v>
      </c>
      <c r="E8" s="38" t="s">
        <v>11</v>
      </c>
    </row>
    <row r="9" spans="1:7" ht="12.75" x14ac:dyDescent="0.2">
      <c r="A9" s="39" t="s">
        <v>132</v>
      </c>
      <c r="B9" s="37">
        <f>VLOOKUP(C9,[1]Foglio3!$B$1:$C$26,2,FALSE)</f>
        <v>11</v>
      </c>
      <c r="C9" s="37" t="s">
        <v>135</v>
      </c>
      <c r="D9" s="37">
        <v>7</v>
      </c>
      <c r="E9" s="37" t="s">
        <v>136</v>
      </c>
    </row>
    <row r="10" spans="1:7" ht="12.75" x14ac:dyDescent="0.2">
      <c r="A10" s="39" t="s">
        <v>132</v>
      </c>
      <c r="B10" s="38">
        <f>VLOOKUP(C10,[1]Foglio3!$B$1:$C$26,2,FALSE)</f>
        <v>12</v>
      </c>
      <c r="C10" s="38" t="s">
        <v>137</v>
      </c>
      <c r="D10" s="38">
        <v>8</v>
      </c>
      <c r="E10" s="38" t="s">
        <v>138</v>
      </c>
    </row>
    <row r="11" spans="1:7" ht="12.75" x14ac:dyDescent="0.2">
      <c r="A11" s="42" t="s">
        <v>132</v>
      </c>
      <c r="B11" s="41">
        <f>VLOOKUP(C11,[1]Foglio3!$B$1:$C$26,2,FALSE)</f>
        <v>12</v>
      </c>
      <c r="C11" s="41" t="s">
        <v>137</v>
      </c>
      <c r="D11" s="41">
        <v>9</v>
      </c>
      <c r="E11" s="41" t="s">
        <v>139</v>
      </c>
    </row>
    <row r="12" spans="1:7" ht="12.75" x14ac:dyDescent="0.2">
      <c r="A12" s="39" t="s">
        <v>140</v>
      </c>
      <c r="B12" s="38">
        <f>VLOOKUP(C12,[1]Foglio3!$B$1:$C$26,2,FALSE)</f>
        <v>3</v>
      </c>
      <c r="C12" s="38" t="s">
        <v>133</v>
      </c>
      <c r="D12" s="38">
        <v>10</v>
      </c>
      <c r="E12" s="38" t="s">
        <v>141</v>
      </c>
    </row>
    <row r="13" spans="1:7" ht="12.75" x14ac:dyDescent="0.2">
      <c r="A13" s="39" t="s">
        <v>140</v>
      </c>
      <c r="B13" s="37">
        <f>VLOOKUP(C13,[1]Foglio3!$B$1:$C$26,2,FALSE)</f>
        <v>3</v>
      </c>
      <c r="C13" s="37" t="s">
        <v>133</v>
      </c>
      <c r="D13" s="37">
        <v>11</v>
      </c>
      <c r="E13" s="37" t="s">
        <v>142</v>
      </c>
    </row>
    <row r="14" spans="1:7" ht="12.75" x14ac:dyDescent="0.2">
      <c r="A14" s="39" t="s">
        <v>140</v>
      </c>
      <c r="B14" s="38">
        <f>VLOOKUP(C14,[1]Foglio3!$B$1:$C$26,2,FALSE)</f>
        <v>13</v>
      </c>
      <c r="C14" s="38" t="s">
        <v>143</v>
      </c>
      <c r="D14" s="38">
        <v>12</v>
      </c>
      <c r="E14" s="38" t="s">
        <v>144</v>
      </c>
    </row>
    <row r="15" spans="1:7" ht="12.75" x14ac:dyDescent="0.2">
      <c r="A15" s="39" t="s">
        <v>140</v>
      </c>
      <c r="B15" s="38">
        <f>VLOOKUP(C15,[1]Foglio3!$B$1:$C$26,2,FALSE)</f>
        <v>13</v>
      </c>
      <c r="C15" s="38" t="s">
        <v>143</v>
      </c>
      <c r="D15" s="38">
        <v>13</v>
      </c>
      <c r="E15" s="38" t="s">
        <v>145</v>
      </c>
    </row>
    <row r="16" spans="1:7" ht="12.75" x14ac:dyDescent="0.2">
      <c r="A16" s="39" t="s">
        <v>140</v>
      </c>
      <c r="B16" s="38">
        <f>VLOOKUP(C16,[1]Foglio3!$B$1:$C$26,2,FALSE)</f>
        <v>13</v>
      </c>
      <c r="C16" s="38" t="s">
        <v>143</v>
      </c>
      <c r="D16" s="38">
        <v>14</v>
      </c>
      <c r="E16" s="38" t="s">
        <v>146</v>
      </c>
    </row>
    <row r="17" spans="1:5" ht="12.75" x14ac:dyDescent="0.2">
      <c r="A17" s="42" t="s">
        <v>140</v>
      </c>
      <c r="B17" s="41">
        <f>VLOOKUP(C17,[1]Foglio3!$B$1:$C$26,2,FALSE)</f>
        <v>13</v>
      </c>
      <c r="C17" s="41" t="s">
        <v>143</v>
      </c>
      <c r="D17" s="41">
        <v>15</v>
      </c>
      <c r="E17" s="41" t="s">
        <v>147</v>
      </c>
    </row>
    <row r="18" spans="1:5" ht="12.75" x14ac:dyDescent="0.2">
      <c r="A18" s="39" t="s">
        <v>148</v>
      </c>
      <c r="B18" s="38">
        <f>VLOOKUP(C18,[1]Foglio3!$B$1:$C$26,2,FALSE)</f>
        <v>4</v>
      </c>
      <c r="C18" s="38" t="s">
        <v>149</v>
      </c>
      <c r="D18" s="38">
        <v>16</v>
      </c>
      <c r="E18" s="38" t="s">
        <v>150</v>
      </c>
    </row>
    <row r="19" spans="1:5" ht="12.75" x14ac:dyDescent="0.2">
      <c r="A19" s="39" t="s">
        <v>148</v>
      </c>
      <c r="B19" s="37">
        <f>VLOOKUP(C19,[1]Foglio3!$B$1:$C$26,2,FALSE)</f>
        <v>4</v>
      </c>
      <c r="C19" s="37" t="s">
        <v>149</v>
      </c>
      <c r="D19" s="37">
        <v>17</v>
      </c>
      <c r="E19" s="37" t="s">
        <v>151</v>
      </c>
    </row>
    <row r="20" spans="1:5" ht="12.75" x14ac:dyDescent="0.2">
      <c r="A20" s="39" t="s">
        <v>148</v>
      </c>
      <c r="B20" s="37">
        <f>VLOOKUP(C20,[1]Foglio3!$B$1:$C$26,2,FALSE)</f>
        <v>5</v>
      </c>
      <c r="C20" s="37" t="s">
        <v>152</v>
      </c>
      <c r="D20" s="37">
        <v>18</v>
      </c>
      <c r="E20" s="37" t="s">
        <v>13</v>
      </c>
    </row>
    <row r="21" spans="1:5" ht="12.75" x14ac:dyDescent="0.2">
      <c r="A21" s="39" t="s">
        <v>148</v>
      </c>
      <c r="B21" s="38">
        <f>VLOOKUP(C21,[1]Foglio3!$B$1:$C$26,2,FALSE)</f>
        <v>14</v>
      </c>
      <c r="C21" s="38" t="s">
        <v>153</v>
      </c>
      <c r="D21" s="38">
        <v>19</v>
      </c>
      <c r="E21" s="38" t="s">
        <v>154</v>
      </c>
    </row>
    <row r="22" spans="1:5" ht="12.75" x14ac:dyDescent="0.2">
      <c r="A22" s="39" t="s">
        <v>148</v>
      </c>
      <c r="B22" s="37">
        <f>VLOOKUP(C22,[1]Foglio3!$B$1:$C$26,2,FALSE)</f>
        <v>14</v>
      </c>
      <c r="C22" s="37" t="s">
        <v>153</v>
      </c>
      <c r="D22" s="37">
        <v>20</v>
      </c>
      <c r="E22" s="37" t="s">
        <v>155</v>
      </c>
    </row>
    <row r="23" spans="1:5" ht="12.75" x14ac:dyDescent="0.2">
      <c r="A23" s="39" t="s">
        <v>148</v>
      </c>
      <c r="B23" s="37">
        <f>VLOOKUP(C23,[1]Foglio3!$B$1:$C$26,2,FALSE)</f>
        <v>15</v>
      </c>
      <c r="C23" s="37" t="s">
        <v>156</v>
      </c>
      <c r="D23" s="37">
        <v>23</v>
      </c>
      <c r="E23" s="37" t="s">
        <v>157</v>
      </c>
    </row>
    <row r="24" spans="1:5" ht="12.75" x14ac:dyDescent="0.2">
      <c r="A24" s="42" t="s">
        <v>148</v>
      </c>
      <c r="B24" s="41">
        <f>VLOOKUP(C24,[1]Foglio3!$B$1:$C$26,2,FALSE)</f>
        <v>16</v>
      </c>
      <c r="C24" s="41" t="s">
        <v>158</v>
      </c>
      <c r="D24" s="41">
        <v>24</v>
      </c>
      <c r="E24" s="41" t="s">
        <v>159</v>
      </c>
    </row>
    <row r="25" spans="1:5" ht="12.75" x14ac:dyDescent="0.2">
      <c r="A25" s="39" t="s">
        <v>160</v>
      </c>
      <c r="B25" s="38">
        <f>VLOOKUP(C25,[1]Foglio3!$B$1:$C$26,2,FALSE)</f>
        <v>6</v>
      </c>
      <c r="C25" s="38" t="s">
        <v>161</v>
      </c>
      <c r="D25" s="38">
        <v>21</v>
      </c>
      <c r="E25" s="38" t="s">
        <v>162</v>
      </c>
    </row>
    <row r="26" spans="1:5" ht="12.75" x14ac:dyDescent="0.2">
      <c r="A26" s="39" t="s">
        <v>160</v>
      </c>
      <c r="B26" s="38">
        <f>VLOOKUP(C26,[1]Foglio3!$B$1:$C$26,2,FALSE)</f>
        <v>6</v>
      </c>
      <c r="C26" s="38" t="s">
        <v>161</v>
      </c>
      <c r="D26" s="38">
        <v>22</v>
      </c>
      <c r="E26" s="38" t="s">
        <v>163</v>
      </c>
    </row>
    <row r="27" spans="1:5" ht="12.75" x14ac:dyDescent="0.2">
      <c r="A27" s="39" t="s">
        <v>160</v>
      </c>
      <c r="B27" s="37">
        <f>VLOOKUP(C27,[1]Foglio3!$B$1:$C$26,2,FALSE)</f>
        <v>6</v>
      </c>
      <c r="C27" s="37" t="s">
        <v>161</v>
      </c>
      <c r="D27" s="37">
        <v>28</v>
      </c>
      <c r="E27" s="37" t="s">
        <v>164</v>
      </c>
    </row>
    <row r="28" spans="1:5" ht="12.75" x14ac:dyDescent="0.2">
      <c r="A28" s="39" t="s">
        <v>160</v>
      </c>
      <c r="B28" s="38">
        <f>VLOOKUP(C28,[1]Foglio3!$B$1:$C$26,2,FALSE)</f>
        <v>7</v>
      </c>
      <c r="C28" s="38" t="s">
        <v>165</v>
      </c>
      <c r="D28" s="38">
        <v>29</v>
      </c>
      <c r="E28" s="38" t="s">
        <v>166</v>
      </c>
    </row>
    <row r="29" spans="1:5" ht="12.75" x14ac:dyDescent="0.2">
      <c r="A29" s="39" t="s">
        <v>160</v>
      </c>
      <c r="B29" s="37">
        <f>VLOOKUP(C29,[1]Foglio3!$B$1:$C$26,2,FALSE)</f>
        <v>7</v>
      </c>
      <c r="C29" s="37" t="s">
        <v>165</v>
      </c>
      <c r="D29" s="37">
        <v>30</v>
      </c>
      <c r="E29" s="37" t="s">
        <v>15</v>
      </c>
    </row>
    <row r="30" spans="1:5" ht="12.75" x14ac:dyDescent="0.2">
      <c r="A30" s="39" t="s">
        <v>160</v>
      </c>
      <c r="B30" s="38">
        <f>VLOOKUP(C30,[1]Foglio3!$B$1:$C$26,2,FALSE)</f>
        <v>17</v>
      </c>
      <c r="C30" s="38" t="s">
        <v>167</v>
      </c>
      <c r="D30" s="38">
        <v>31</v>
      </c>
      <c r="E30" s="38" t="s">
        <v>168</v>
      </c>
    </row>
    <row r="31" spans="1:5" ht="12.75" x14ac:dyDescent="0.2">
      <c r="A31" s="39" t="s">
        <v>160</v>
      </c>
      <c r="B31" s="38">
        <f>VLOOKUP(C31,[1]Foglio3!$B$1:$C$26,2,FALSE)</f>
        <v>17</v>
      </c>
      <c r="C31" s="38" t="s">
        <v>167</v>
      </c>
      <c r="D31" s="38">
        <v>34</v>
      </c>
      <c r="E31" s="38" t="s">
        <v>169</v>
      </c>
    </row>
    <row r="32" spans="1:5" ht="12.75" x14ac:dyDescent="0.2">
      <c r="A32" s="39" t="s">
        <v>160</v>
      </c>
      <c r="B32" s="37">
        <f>VLOOKUP(C32,[1]Foglio3!$B$1:$C$26,2,FALSE)</f>
        <v>17</v>
      </c>
      <c r="C32" s="37" t="s">
        <v>167</v>
      </c>
      <c r="D32" s="37">
        <v>35</v>
      </c>
      <c r="E32" s="37" t="s">
        <v>170</v>
      </c>
    </row>
    <row r="33" spans="1:5" ht="12.75" x14ac:dyDescent="0.2">
      <c r="A33" s="42" t="s">
        <v>160</v>
      </c>
      <c r="B33" s="41">
        <f>VLOOKUP(C33,[1]Foglio3!$B$1:$C$26,2,FALSE)</f>
        <v>18</v>
      </c>
      <c r="C33" s="41" t="s">
        <v>171</v>
      </c>
      <c r="D33" s="41">
        <v>36</v>
      </c>
      <c r="E33" s="41" t="s">
        <v>16</v>
      </c>
    </row>
    <row r="34" spans="1:5" ht="12.75" x14ac:dyDescent="0.2">
      <c r="A34" s="39" t="s">
        <v>172</v>
      </c>
      <c r="B34" s="38">
        <f>VLOOKUP(C34,[1]Foglio3!$B$1:$C$26,2,FALSE)</f>
        <v>19</v>
      </c>
      <c r="C34" s="38" t="s">
        <v>173</v>
      </c>
      <c r="D34" s="38">
        <v>37</v>
      </c>
      <c r="E34" s="38" t="s">
        <v>174</v>
      </c>
    </row>
    <row r="35" spans="1:5" ht="12.75" x14ac:dyDescent="0.2">
      <c r="A35" s="39" t="s">
        <v>172</v>
      </c>
      <c r="B35" s="37">
        <f>VLOOKUP(C35,[1]Foglio3!$B$1:$C$26,2,FALSE)</f>
        <v>19</v>
      </c>
      <c r="C35" s="37" t="s">
        <v>173</v>
      </c>
      <c r="D35" s="37">
        <v>38</v>
      </c>
      <c r="E35" s="37" t="s">
        <v>175</v>
      </c>
    </row>
    <row r="36" spans="1:5" ht="12.75" x14ac:dyDescent="0.2">
      <c r="A36" s="39" t="s">
        <v>172</v>
      </c>
      <c r="B36" s="38">
        <f>VLOOKUP(C36,[1]Foglio3!$B$1:$C$26,2,FALSE)</f>
        <v>20</v>
      </c>
      <c r="C36" s="38" t="s">
        <v>176</v>
      </c>
      <c r="D36" s="38">
        <v>43</v>
      </c>
      <c r="E36" s="38" t="s">
        <v>177</v>
      </c>
    </row>
    <row r="37" spans="1:5" ht="12.75" x14ac:dyDescent="0.2">
      <c r="A37" s="42" t="s">
        <v>172</v>
      </c>
      <c r="B37" s="41">
        <f>VLOOKUP(C37,[1]Foglio3!$B$1:$C$26,2,FALSE)</f>
        <v>20</v>
      </c>
      <c r="C37" s="41" t="s">
        <v>176</v>
      </c>
      <c r="D37" s="41">
        <v>44</v>
      </c>
      <c r="E37" s="41" t="s">
        <v>178</v>
      </c>
    </row>
    <row r="38" spans="1:5" ht="12.75" x14ac:dyDescent="0.2">
      <c r="A38" s="39" t="s">
        <v>179</v>
      </c>
      <c r="B38" s="38">
        <f>VLOOKUP(C38,[1]Foglio3!$B$1:$C$26,2,FALSE)</f>
        <v>21</v>
      </c>
      <c r="C38" s="38" t="s">
        <v>180</v>
      </c>
      <c r="D38" s="38">
        <v>48</v>
      </c>
      <c r="E38" s="38" t="s">
        <v>181</v>
      </c>
    </row>
    <row r="39" spans="1:5" ht="12.75" x14ac:dyDescent="0.2">
      <c r="A39" s="39" t="s">
        <v>179</v>
      </c>
      <c r="B39" s="37">
        <f>VLOOKUP(C39,[1]Foglio3!$B$1:$C$26,2,FALSE)</f>
        <v>21</v>
      </c>
      <c r="C39" s="37" t="s">
        <v>180</v>
      </c>
      <c r="D39" s="37">
        <v>49</v>
      </c>
      <c r="E39" s="37" t="s">
        <v>182</v>
      </c>
    </row>
    <row r="40" spans="1:5" ht="12.75" x14ac:dyDescent="0.2">
      <c r="A40" s="39" t="s">
        <v>179</v>
      </c>
      <c r="B40" s="37">
        <f>VLOOKUP(C40,[1]Foglio3!$B$1:$C$26,2,FALSE)</f>
        <v>22</v>
      </c>
      <c r="C40" s="37" t="s">
        <v>183</v>
      </c>
      <c r="D40" s="37">
        <v>50</v>
      </c>
      <c r="E40" s="37" t="s">
        <v>184</v>
      </c>
    </row>
    <row r="41" spans="1:5" ht="12.75" x14ac:dyDescent="0.2">
      <c r="A41" s="39" t="s">
        <v>179</v>
      </c>
      <c r="B41" s="38">
        <f>VLOOKUP(C41,[1]Foglio3!$B$1:$C$26,2,FALSE)</f>
        <v>23</v>
      </c>
      <c r="C41" s="38" t="s">
        <v>185</v>
      </c>
      <c r="D41" s="38">
        <v>45</v>
      </c>
      <c r="E41" s="38" t="s">
        <v>186</v>
      </c>
    </row>
    <row r="42" spans="1:5" ht="12.75" x14ac:dyDescent="0.2">
      <c r="A42" s="39" t="s">
        <v>179</v>
      </c>
      <c r="B42" s="38">
        <f>VLOOKUP(C42,[1]Foglio3!$B$1:$C$26,2,FALSE)</f>
        <v>23</v>
      </c>
      <c r="C42" s="38" t="s">
        <v>185</v>
      </c>
      <c r="D42" s="38">
        <v>46</v>
      </c>
      <c r="E42" s="38" t="s">
        <v>17</v>
      </c>
    </row>
    <row r="43" spans="1:5" ht="12.75" x14ac:dyDescent="0.2">
      <c r="A43" s="39" t="s">
        <v>179</v>
      </c>
      <c r="B43" s="37">
        <f>VLOOKUP(C43,[1]Foglio3!$B$1:$C$26,2,FALSE)</f>
        <v>23</v>
      </c>
      <c r="C43" s="37" t="s">
        <v>185</v>
      </c>
      <c r="D43" s="37">
        <v>47</v>
      </c>
      <c r="E43" s="37" t="s">
        <v>187</v>
      </c>
    </row>
    <row r="44" spans="1:5" ht="12.75" x14ac:dyDescent="0.2">
      <c r="A44" s="39" t="s">
        <v>179</v>
      </c>
      <c r="B44" s="38">
        <f>VLOOKUP(C44,[1]Foglio3!$B$1:$C$26,2,FALSE)</f>
        <v>25</v>
      </c>
      <c r="C44" s="38" t="s">
        <v>188</v>
      </c>
      <c r="D44" s="38">
        <v>54</v>
      </c>
      <c r="E44" s="38" t="s">
        <v>189</v>
      </c>
    </row>
    <row r="45" spans="1:5" ht="12.75" x14ac:dyDescent="0.2">
      <c r="A45" s="42" t="s">
        <v>179</v>
      </c>
      <c r="B45" s="41">
        <f>VLOOKUP(C45,[1]Foglio3!$B$1:$C$26,2,FALSE)</f>
        <v>25</v>
      </c>
      <c r="C45" s="41" t="s">
        <v>188</v>
      </c>
      <c r="D45" s="41">
        <v>55</v>
      </c>
      <c r="E45" s="41" t="s">
        <v>190</v>
      </c>
    </row>
    <row r="46" spans="1:5" ht="12.75" x14ac:dyDescent="0.2">
      <c r="A46" s="39" t="s">
        <v>191</v>
      </c>
      <c r="B46" s="38">
        <f>VLOOKUP(C46,[1]Foglio3!$B$1:$C$26,2,FALSE)</f>
        <v>8</v>
      </c>
      <c r="C46" s="38" t="s">
        <v>192</v>
      </c>
      <c r="D46" s="38">
        <v>32</v>
      </c>
      <c r="E46" s="38" t="s">
        <v>193</v>
      </c>
    </row>
    <row r="47" spans="1:5" ht="12.75" x14ac:dyDescent="0.2">
      <c r="A47" s="39" t="s">
        <v>191</v>
      </c>
      <c r="B47" s="37">
        <f>VLOOKUP(C47,[1]Foglio3!$B$1:$C$26,2,FALSE)</f>
        <v>8</v>
      </c>
      <c r="C47" s="37" t="s">
        <v>192</v>
      </c>
      <c r="D47" s="37">
        <v>33</v>
      </c>
      <c r="E47" s="37" t="s">
        <v>194</v>
      </c>
    </row>
    <row r="48" spans="1:5" ht="12.75" x14ac:dyDescent="0.2">
      <c r="A48" s="39" t="s">
        <v>191</v>
      </c>
      <c r="B48" s="38">
        <f>VLOOKUP(C48,[1]Foglio3!$B$1:$C$26,2,FALSE)</f>
        <v>9</v>
      </c>
      <c r="C48" s="38" t="s">
        <v>195</v>
      </c>
      <c r="D48" s="38">
        <v>39</v>
      </c>
      <c r="E48" s="38" t="s">
        <v>196</v>
      </c>
    </row>
    <row r="49" spans="1:5" ht="12.75" x14ac:dyDescent="0.2">
      <c r="A49" s="39" t="s">
        <v>191</v>
      </c>
      <c r="B49" s="38">
        <f>VLOOKUP(C49,[1]Foglio3!$B$1:$C$26,2,FALSE)</f>
        <v>9</v>
      </c>
      <c r="C49" s="38" t="s">
        <v>195</v>
      </c>
      <c r="D49" s="38">
        <v>40</v>
      </c>
      <c r="E49" s="38" t="s">
        <v>197</v>
      </c>
    </row>
    <row r="50" spans="1:5" ht="12.75" x14ac:dyDescent="0.2">
      <c r="A50" s="39" t="s">
        <v>191</v>
      </c>
      <c r="B50" s="38">
        <f>VLOOKUP(C50,[1]Foglio3!$B$1:$C$26,2,FALSE)</f>
        <v>9</v>
      </c>
      <c r="C50" s="38" t="s">
        <v>195</v>
      </c>
      <c r="D50" s="38">
        <v>41</v>
      </c>
      <c r="E50" s="38" t="s">
        <v>198</v>
      </c>
    </row>
    <row r="51" spans="1:5" ht="12.75" x14ac:dyDescent="0.2">
      <c r="A51" s="39" t="s">
        <v>191</v>
      </c>
      <c r="B51" s="37">
        <f>VLOOKUP(C51,[1]Foglio3!$B$1:$C$26,2,FALSE)</f>
        <v>9</v>
      </c>
      <c r="C51" s="37" t="s">
        <v>195</v>
      </c>
      <c r="D51" s="37">
        <v>42</v>
      </c>
      <c r="E51" s="37" t="s">
        <v>199</v>
      </c>
    </row>
    <row r="52" spans="1:5" ht="12.75" x14ac:dyDescent="0.2">
      <c r="A52" s="39" t="s">
        <v>191</v>
      </c>
      <c r="B52" s="38">
        <f>VLOOKUP(C52,[1]Foglio3!$B$1:$C$26,2,FALSE)</f>
        <v>10</v>
      </c>
      <c r="C52" s="38" t="s">
        <v>200</v>
      </c>
      <c r="D52" s="38">
        <v>25</v>
      </c>
      <c r="E52" s="38" t="s">
        <v>201</v>
      </c>
    </row>
    <row r="53" spans="1:5" ht="12.75" x14ac:dyDescent="0.2">
      <c r="A53" s="39" t="s">
        <v>191</v>
      </c>
      <c r="B53" s="38">
        <f>VLOOKUP(C53,[1]Foglio3!$B$1:$C$26,2,FALSE)</f>
        <v>10</v>
      </c>
      <c r="C53" s="38" t="s">
        <v>200</v>
      </c>
      <c r="D53" s="38">
        <v>26</v>
      </c>
      <c r="E53" s="38" t="s">
        <v>202</v>
      </c>
    </row>
    <row r="54" spans="1:5" ht="12.75" x14ac:dyDescent="0.2">
      <c r="A54" s="39" t="s">
        <v>191</v>
      </c>
      <c r="B54" s="37">
        <f>VLOOKUP(C54,[1]Foglio3!$B$1:$C$26,2,FALSE)</f>
        <v>10</v>
      </c>
      <c r="C54" s="37" t="s">
        <v>200</v>
      </c>
      <c r="D54" s="37">
        <v>27</v>
      </c>
      <c r="E54" s="37" t="s">
        <v>203</v>
      </c>
    </row>
    <row r="55" spans="1:5" ht="12.75" x14ac:dyDescent="0.2">
      <c r="A55" s="39" t="s">
        <v>191</v>
      </c>
      <c r="B55" s="38">
        <f>VLOOKUP(C55,[1]Foglio3!$B$1:$C$26,2,FALSE)</f>
        <v>24</v>
      </c>
      <c r="C55" s="38" t="s">
        <v>204</v>
      </c>
      <c r="D55" s="38">
        <v>51</v>
      </c>
      <c r="E55" s="38" t="s">
        <v>205</v>
      </c>
    </row>
    <row r="56" spans="1:5" ht="12.75" x14ac:dyDescent="0.2">
      <c r="A56" s="39" t="s">
        <v>191</v>
      </c>
      <c r="B56" s="38">
        <f>VLOOKUP(C56,[1]Foglio3!$B$1:$C$26,2,FALSE)</f>
        <v>24</v>
      </c>
      <c r="C56" s="38" t="s">
        <v>204</v>
      </c>
      <c r="D56" s="38">
        <v>52</v>
      </c>
      <c r="E56" s="38" t="s">
        <v>3</v>
      </c>
    </row>
    <row r="57" spans="1:5" ht="12.75" x14ac:dyDescent="0.2">
      <c r="A57" s="39" t="s">
        <v>191</v>
      </c>
      <c r="B57" s="38">
        <f>VLOOKUP(C57,[1]Foglio3!$B$1:$C$26,2,FALSE)</f>
        <v>24</v>
      </c>
      <c r="C57" s="38" t="s">
        <v>204</v>
      </c>
      <c r="D57" s="38">
        <v>53</v>
      </c>
      <c r="E57" s="38" t="s">
        <v>206</v>
      </c>
    </row>
    <row r="58" spans="1:5" x14ac:dyDescent="0.15">
      <c r="A58" s="40"/>
      <c r="B58" s="40"/>
      <c r="C58" s="40"/>
      <c r="D58" s="40"/>
      <c r="E58" s="40"/>
    </row>
    <row r="59" spans="1:5" x14ac:dyDescent="0.15">
      <c r="A59" s="40"/>
      <c r="B59" s="40"/>
      <c r="C59" s="40"/>
      <c r="D59" s="40"/>
      <c r="E59" s="40"/>
    </row>
  </sheetData>
  <mergeCells count="3">
    <mergeCell ref="A1:E1"/>
    <mergeCell ref="B2:C2"/>
    <mergeCell ref="D2:E2"/>
  </mergeCells>
  <phoneticPr fontId="6" type="noConversion"/>
  <hyperlinks>
    <hyperlink ref="G1" location="INDICE!A1" display="Torna all'indice"/>
  </hyperlinks>
  <pageMargins left="0.39370078740157483" right="0.39370078740157483" top="0.39370078740157483" bottom="0.39370078740157483" header="0" footer="0"/>
  <pageSetup paperSize="9" orientation="portrait" horizont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showGridLines="0" workbookViewId="0">
      <selection activeCell="A2" sqref="A2:D6"/>
    </sheetView>
  </sheetViews>
  <sheetFormatPr defaultRowHeight="9" x14ac:dyDescent="0.15"/>
  <cols>
    <col min="1" max="1" width="54.7109375" style="15" customWidth="1"/>
    <col min="2" max="4" width="16.7109375" style="15" customWidth="1"/>
    <col min="5" max="16384" width="9.140625" style="15"/>
  </cols>
  <sheetData>
    <row r="1" spans="1:7" s="7" customFormat="1" ht="18" customHeight="1" x14ac:dyDescent="0.15">
      <c r="A1" s="169" t="s">
        <v>269</v>
      </c>
      <c r="B1" s="169"/>
      <c r="C1" s="169"/>
      <c r="D1" s="169"/>
      <c r="E1" s="143"/>
      <c r="F1" s="144" t="s">
        <v>230</v>
      </c>
    </row>
    <row r="2" spans="1:7" ht="18" customHeight="1" x14ac:dyDescent="0.15">
      <c r="A2" s="44"/>
      <c r="B2" s="45">
        <v>2014</v>
      </c>
      <c r="C2" s="45">
        <v>2015</v>
      </c>
      <c r="D2" s="45">
        <v>2016</v>
      </c>
    </row>
    <row r="3" spans="1:7" ht="36" customHeight="1" x14ac:dyDescent="0.15">
      <c r="A3" s="46" t="s">
        <v>87</v>
      </c>
      <c r="B3" s="47">
        <v>39047737</v>
      </c>
      <c r="C3" s="47">
        <v>39047737</v>
      </c>
      <c r="D3" s="47">
        <v>39047737</v>
      </c>
    </row>
    <row r="4" spans="1:7" ht="36" customHeight="1" x14ac:dyDescent="0.15">
      <c r="A4" s="189" t="s">
        <v>88</v>
      </c>
      <c r="B4" s="190">
        <v>8881088</v>
      </c>
      <c r="C4" s="190">
        <v>8881088</v>
      </c>
      <c r="D4" s="190">
        <v>8881088</v>
      </c>
    </row>
    <row r="5" spans="1:7" ht="11.25" customHeight="1" x14ac:dyDescent="0.2">
      <c r="A5" s="50" t="s">
        <v>270</v>
      </c>
      <c r="B5" s="49">
        <v>47928825</v>
      </c>
      <c r="C5" s="49">
        <v>47928825</v>
      </c>
      <c r="D5" s="49">
        <v>47928825</v>
      </c>
      <c r="G5" s="31"/>
    </row>
    <row r="6" spans="1:7" ht="11.25" customHeight="1" x14ac:dyDescent="0.2">
      <c r="A6" s="50" t="s">
        <v>271</v>
      </c>
      <c r="B6" s="191">
        <v>0.2984500799247794</v>
      </c>
      <c r="C6" s="191">
        <v>0.2984500799247794</v>
      </c>
      <c r="D6" s="191">
        <v>0.2984500799247794</v>
      </c>
      <c r="G6" s="17"/>
    </row>
    <row r="7" spans="1:7" ht="12.75" x14ac:dyDescent="0.2">
      <c r="A7" s="48"/>
      <c r="B7" s="50"/>
      <c r="C7" s="50"/>
      <c r="D7" s="50"/>
      <c r="G7" s="18"/>
    </row>
    <row r="8" spans="1:7" ht="12.75" x14ac:dyDescent="0.2">
      <c r="A8" s="51" t="s">
        <v>93</v>
      </c>
    </row>
    <row r="9" spans="1:7" x14ac:dyDescent="0.15">
      <c r="B9" s="24"/>
      <c r="C9" s="24"/>
    </row>
    <row r="10" spans="1:7" x14ac:dyDescent="0.15">
      <c r="C10" s="24"/>
    </row>
    <row r="12" spans="1:7" x14ac:dyDescent="0.15">
      <c r="A12" s="32"/>
      <c r="B12" s="24"/>
      <c r="C12" s="24"/>
    </row>
    <row r="13" spans="1:7" x14ac:dyDescent="0.15">
      <c r="B13" s="24"/>
    </row>
    <row r="14" spans="1:7" x14ac:dyDescent="0.15">
      <c r="E14" s="24"/>
    </row>
  </sheetData>
  <mergeCells count="1">
    <mergeCell ref="A1:D1"/>
  </mergeCells>
  <hyperlinks>
    <hyperlink ref="F1" location="INDICE!A1" display="Torna all'indice"/>
  </hyperlinks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showGridLines="0" tabSelected="1" zoomScaleNormal="100" workbookViewId="0">
      <selection sqref="A1:D1"/>
    </sheetView>
  </sheetViews>
  <sheetFormatPr defaultRowHeight="9" x14ac:dyDescent="0.15"/>
  <cols>
    <col min="1" max="1" width="54.7109375" style="15" customWidth="1"/>
    <col min="2" max="4" width="16.7109375" style="15" customWidth="1"/>
    <col min="5" max="16384" width="9.140625" style="15"/>
  </cols>
  <sheetData>
    <row r="1" spans="1:7" s="7" customFormat="1" ht="18" customHeight="1" x14ac:dyDescent="0.15">
      <c r="A1" s="169" t="s">
        <v>272</v>
      </c>
      <c r="B1" s="169"/>
      <c r="C1" s="169"/>
      <c r="D1" s="169"/>
      <c r="E1" s="143"/>
      <c r="F1" s="144" t="s">
        <v>230</v>
      </c>
    </row>
    <row r="2" spans="1:7" ht="26.25" customHeight="1" x14ac:dyDescent="0.2">
      <c r="A2" s="44"/>
      <c r="B2" s="192">
        <v>2015</v>
      </c>
      <c r="C2" s="192">
        <v>2016</v>
      </c>
      <c r="D2" s="192" t="s">
        <v>273</v>
      </c>
    </row>
    <row r="3" spans="1:7" ht="12.75" customHeight="1" x14ac:dyDescent="0.15">
      <c r="A3" s="46" t="s">
        <v>274</v>
      </c>
      <c r="B3" s="47">
        <v>1218000</v>
      </c>
      <c r="C3" s="47">
        <v>1218000</v>
      </c>
      <c r="D3" s="193">
        <v>0.16676935715752722</v>
      </c>
    </row>
    <row r="4" spans="1:7" ht="12.75" customHeight="1" x14ac:dyDescent="0.15">
      <c r="A4" s="46" t="s">
        <v>275</v>
      </c>
      <c r="B4" s="47">
        <v>170000</v>
      </c>
      <c r="C4" s="47">
        <v>170000</v>
      </c>
      <c r="D4" s="193">
        <v>2.327651126172383E-2</v>
      </c>
    </row>
    <row r="5" spans="1:7" ht="12.75" customHeight="1" x14ac:dyDescent="0.2">
      <c r="A5" s="50" t="s">
        <v>89</v>
      </c>
      <c r="B5" s="47">
        <v>650000</v>
      </c>
      <c r="C5" s="47">
        <v>654500</v>
      </c>
      <c r="D5" s="193">
        <v>8.9614568357636745E-2</v>
      </c>
    </row>
    <row r="6" spans="1:7" ht="12.75" customHeight="1" x14ac:dyDescent="0.2">
      <c r="A6" s="50" t="s">
        <v>276</v>
      </c>
      <c r="B6" s="47">
        <v>3305000</v>
      </c>
      <c r="C6" s="47">
        <v>3305500</v>
      </c>
      <c r="D6" s="193">
        <v>0.45259122338604779</v>
      </c>
      <c r="G6" s="24"/>
    </row>
    <row r="7" spans="1:7" ht="12.75" customHeight="1" x14ac:dyDescent="0.2">
      <c r="A7" s="50" t="s">
        <v>277</v>
      </c>
      <c r="B7" s="47" t="s">
        <v>37</v>
      </c>
      <c r="C7" s="47" t="s">
        <v>37</v>
      </c>
      <c r="D7" s="47" t="s">
        <v>37</v>
      </c>
    </row>
    <row r="8" spans="1:7" ht="12.75" customHeight="1" x14ac:dyDescent="0.2">
      <c r="A8" s="50" t="s">
        <v>278</v>
      </c>
      <c r="B8" s="47">
        <v>716000</v>
      </c>
      <c r="C8" s="47">
        <v>716000</v>
      </c>
      <c r="D8" s="193">
        <v>9.8035188608201554E-2</v>
      </c>
    </row>
    <row r="9" spans="1:7" ht="12.75" customHeight="1" x14ac:dyDescent="0.2">
      <c r="A9" s="194" t="s">
        <v>94</v>
      </c>
      <c r="B9" s="47">
        <v>210000</v>
      </c>
      <c r="C9" s="47">
        <v>210000</v>
      </c>
      <c r="D9" s="193">
        <v>2.8753337440952969E-2</v>
      </c>
    </row>
    <row r="10" spans="1:7" ht="12.75" customHeight="1" x14ac:dyDescent="0.2">
      <c r="A10" s="50" t="s">
        <v>279</v>
      </c>
      <c r="B10" s="47">
        <v>30000</v>
      </c>
      <c r="C10" s="47">
        <v>30000</v>
      </c>
      <c r="D10" s="193">
        <v>4.1076196344218526E-3</v>
      </c>
    </row>
    <row r="11" spans="1:7" ht="12.75" customHeight="1" x14ac:dyDescent="0.2">
      <c r="A11" s="50" t="s">
        <v>280</v>
      </c>
      <c r="B11" s="47">
        <v>300000</v>
      </c>
      <c r="C11" s="47">
        <v>300000</v>
      </c>
      <c r="D11" s="193">
        <v>4.1076196344218524E-2</v>
      </c>
    </row>
    <row r="12" spans="1:7" ht="12.75" customHeight="1" x14ac:dyDescent="0.2">
      <c r="A12" s="50" t="s">
        <v>281</v>
      </c>
      <c r="B12" s="47" t="s">
        <v>37</v>
      </c>
      <c r="C12" s="47" t="s">
        <v>37</v>
      </c>
      <c r="D12" s="47" t="s">
        <v>37</v>
      </c>
    </row>
    <row r="13" spans="1:7" ht="12.75" customHeight="1" x14ac:dyDescent="0.2">
      <c r="A13" s="50" t="s">
        <v>95</v>
      </c>
      <c r="B13" s="47">
        <v>166000</v>
      </c>
      <c r="C13" s="47">
        <v>166000</v>
      </c>
      <c r="D13" s="193">
        <v>2.2728828643800918E-2</v>
      </c>
      <c r="F13" s="24"/>
    </row>
    <row r="14" spans="1:7" ht="12.75" customHeight="1" x14ac:dyDescent="0.2">
      <c r="A14" s="194" t="s">
        <v>85</v>
      </c>
      <c r="B14" s="47">
        <v>48500</v>
      </c>
      <c r="C14" s="47">
        <v>48500</v>
      </c>
      <c r="D14" s="193">
        <v>6.6406517423153281E-3</v>
      </c>
    </row>
    <row r="15" spans="1:7" ht="12.75" customHeight="1" x14ac:dyDescent="0.2">
      <c r="A15" s="195" t="s">
        <v>38</v>
      </c>
      <c r="B15" s="190">
        <v>485000</v>
      </c>
      <c r="C15" s="190">
        <v>485000</v>
      </c>
      <c r="D15" s="196">
        <v>6.6406517423153288E-2</v>
      </c>
    </row>
    <row r="16" spans="1:7" ht="12.75" customHeight="1" x14ac:dyDescent="0.2">
      <c r="A16" s="50" t="s">
        <v>270</v>
      </c>
      <c r="B16" s="47">
        <v>7298500</v>
      </c>
      <c r="C16" s="47">
        <v>7303500</v>
      </c>
      <c r="D16" s="193">
        <v>1</v>
      </c>
      <c r="G16" s="17"/>
    </row>
    <row r="17" spans="1:5" ht="12.75" customHeight="1" x14ac:dyDescent="0.2">
      <c r="A17" s="50" t="s">
        <v>271</v>
      </c>
      <c r="B17" s="197">
        <v>4.5447346316772892E-2</v>
      </c>
      <c r="C17" s="197">
        <v>4.547848103371252E-2</v>
      </c>
      <c r="D17" s="50"/>
    </row>
    <row r="18" spans="1:5" ht="12.75" x14ac:dyDescent="0.2">
      <c r="B18" s="50"/>
      <c r="C18" s="50"/>
      <c r="D18" s="50"/>
    </row>
    <row r="19" spans="1:5" ht="12.75" x14ac:dyDescent="0.2">
      <c r="A19" s="51" t="s">
        <v>282</v>
      </c>
      <c r="B19" s="198"/>
      <c r="C19" s="198"/>
      <c r="D19" s="198"/>
    </row>
    <row r="23" spans="1:5" x14ac:dyDescent="0.15">
      <c r="E23" s="24"/>
    </row>
  </sheetData>
  <mergeCells count="1">
    <mergeCell ref="A1:D1"/>
  </mergeCells>
  <hyperlinks>
    <hyperlink ref="F1" location="INDICE!A1" display="Torna all'indice"/>
  </hyperlinks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8"/>
  <sheetViews>
    <sheetView showGridLines="0" zoomScaleNormal="100" workbookViewId="0">
      <selection sqref="A1:L1"/>
    </sheetView>
  </sheetViews>
  <sheetFormatPr defaultRowHeight="9" x14ac:dyDescent="0.15"/>
  <cols>
    <col min="1" max="1" width="6.7109375" style="5" customWidth="1"/>
    <col min="2" max="2" width="11.7109375" style="10" customWidth="1"/>
    <col min="3" max="5" width="7.7109375" style="3" customWidth="1"/>
    <col min="6" max="9" width="7.7109375" style="6" customWidth="1"/>
    <col min="10" max="11" width="12.28515625" style="6" customWidth="1"/>
    <col min="12" max="12" width="12.28515625" style="4" customWidth="1"/>
    <col min="13" max="16384" width="9.140625" style="4"/>
  </cols>
  <sheetData>
    <row r="1" spans="1:14" ht="18" customHeight="1" x14ac:dyDescent="0.15">
      <c r="A1" s="169" t="s">
        <v>242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43"/>
      <c r="N1" s="144" t="s">
        <v>230</v>
      </c>
    </row>
    <row r="2" spans="1:14" ht="11.25" customHeight="1" x14ac:dyDescent="0.2">
      <c r="A2" s="147"/>
      <c r="B2" s="147"/>
      <c r="C2" s="172" t="s">
        <v>4</v>
      </c>
      <c r="D2" s="172"/>
      <c r="E2" s="172"/>
      <c r="F2" s="173" t="s">
        <v>5</v>
      </c>
      <c r="G2" s="172"/>
      <c r="H2" s="172"/>
      <c r="I2" s="174"/>
      <c r="J2" s="172" t="s">
        <v>6</v>
      </c>
      <c r="K2" s="172"/>
      <c r="L2" s="172"/>
    </row>
    <row r="3" spans="1:14" ht="25.5" customHeight="1" x14ac:dyDescent="0.2">
      <c r="A3" s="148"/>
      <c r="B3" s="149"/>
      <c r="C3" s="150" t="s">
        <v>8</v>
      </c>
      <c r="D3" s="150" t="s">
        <v>7</v>
      </c>
      <c r="E3" s="150" t="s">
        <v>9</v>
      </c>
      <c r="F3" s="151" t="s">
        <v>8</v>
      </c>
      <c r="G3" s="152" t="s">
        <v>10</v>
      </c>
      <c r="H3" s="150" t="s">
        <v>7</v>
      </c>
      <c r="I3" s="153" t="s">
        <v>10</v>
      </c>
      <c r="J3" s="154" t="s">
        <v>256</v>
      </c>
      <c r="K3" s="154" t="s">
        <v>257</v>
      </c>
      <c r="L3" s="154" t="s">
        <v>258</v>
      </c>
    </row>
    <row r="4" spans="1:14" ht="12.75" customHeight="1" x14ac:dyDescent="0.2">
      <c r="A4" s="52"/>
      <c r="B4" s="53" t="s">
        <v>243</v>
      </c>
      <c r="C4" s="57">
        <v>11.077096774193546</v>
      </c>
      <c r="D4" s="57">
        <v>16.967096774193553</v>
      </c>
      <c r="E4" s="58">
        <v>14.02209677419355</v>
      </c>
      <c r="F4" s="146">
        <v>5.66</v>
      </c>
      <c r="G4" s="54">
        <v>16</v>
      </c>
      <c r="H4" s="57">
        <v>23.95</v>
      </c>
      <c r="I4" s="71">
        <v>9</v>
      </c>
      <c r="J4" s="55">
        <v>43.79999999999999</v>
      </c>
      <c r="K4" s="55">
        <v>43.79999999999999</v>
      </c>
      <c r="L4" s="56">
        <v>14</v>
      </c>
    </row>
    <row r="5" spans="1:14" ht="12.75" customHeight="1" x14ac:dyDescent="0.2">
      <c r="A5" s="52"/>
      <c r="B5" s="53" t="s">
        <v>244</v>
      </c>
      <c r="C5" s="57">
        <v>11.990344827586206</v>
      </c>
      <c r="D5" s="57">
        <v>18.84344827586207</v>
      </c>
      <c r="E5" s="58">
        <v>15.416896551724138</v>
      </c>
      <c r="F5" s="146">
        <v>8.06</v>
      </c>
      <c r="G5" s="54">
        <v>6</v>
      </c>
      <c r="H5" s="57">
        <v>23.78</v>
      </c>
      <c r="I5" s="71">
        <v>15</v>
      </c>
      <c r="J5" s="55">
        <v>27</v>
      </c>
      <c r="K5" s="55">
        <v>70.799999999999983</v>
      </c>
      <c r="L5" s="56">
        <v>12</v>
      </c>
    </row>
    <row r="6" spans="1:14" ht="12.75" customHeight="1" x14ac:dyDescent="0.2">
      <c r="A6" s="52"/>
      <c r="B6" s="53" t="s">
        <v>245</v>
      </c>
      <c r="C6" s="57">
        <v>10.783225806451609</v>
      </c>
      <c r="D6" s="57">
        <v>18.187096774193545</v>
      </c>
      <c r="E6" s="58">
        <v>14.485161290322576</v>
      </c>
      <c r="F6" s="146">
        <v>7.57</v>
      </c>
      <c r="G6" s="54">
        <v>10</v>
      </c>
      <c r="H6" s="57">
        <v>31.25</v>
      </c>
      <c r="I6" s="71">
        <v>31</v>
      </c>
      <c r="J6" s="55">
        <v>73.399999999999991</v>
      </c>
      <c r="K6" s="55">
        <v>144.19999999999999</v>
      </c>
      <c r="L6" s="56">
        <v>21</v>
      </c>
    </row>
    <row r="7" spans="1:14" ht="12.75" customHeight="1" x14ac:dyDescent="0.2">
      <c r="A7" s="52"/>
      <c r="B7" s="53" t="s">
        <v>246</v>
      </c>
      <c r="C7" s="58">
        <v>14.881666666666668</v>
      </c>
      <c r="D7" s="57">
        <v>23.056333333333335</v>
      </c>
      <c r="E7" s="58">
        <v>18.969000000000001</v>
      </c>
      <c r="F7" s="146">
        <v>10.25</v>
      </c>
      <c r="G7" s="54">
        <v>11</v>
      </c>
      <c r="H7" s="57">
        <v>32.909999999999997</v>
      </c>
      <c r="I7" s="71">
        <v>13</v>
      </c>
      <c r="J7" s="55">
        <v>12.200000000000001</v>
      </c>
      <c r="K7" s="55">
        <v>156.39999999999998</v>
      </c>
      <c r="L7" s="56">
        <v>3</v>
      </c>
    </row>
    <row r="8" spans="1:14" ht="12.75" customHeight="1" x14ac:dyDescent="0.2">
      <c r="A8" s="52"/>
      <c r="B8" s="53" t="s">
        <v>247</v>
      </c>
      <c r="C8" s="57">
        <v>16.291612903225808</v>
      </c>
      <c r="D8" s="57">
        <v>24.043548387096774</v>
      </c>
      <c r="E8" s="58">
        <v>20.167580645161291</v>
      </c>
      <c r="F8" s="146">
        <v>10.34</v>
      </c>
      <c r="G8" s="54">
        <v>2</v>
      </c>
      <c r="H8" s="57">
        <v>30.76</v>
      </c>
      <c r="I8" s="71">
        <v>23</v>
      </c>
      <c r="J8" s="55">
        <v>44.2</v>
      </c>
      <c r="K8" s="55">
        <v>200.59999999999997</v>
      </c>
      <c r="L8" s="56">
        <v>8</v>
      </c>
    </row>
    <row r="9" spans="1:14" ht="12.75" customHeight="1" x14ac:dyDescent="0.2">
      <c r="A9" s="52"/>
      <c r="B9" s="53" t="s">
        <v>248</v>
      </c>
      <c r="C9" s="57">
        <v>20.228999999999999</v>
      </c>
      <c r="D9" s="57">
        <v>28.03833333333333</v>
      </c>
      <c r="E9" s="58">
        <v>24.133666666666663</v>
      </c>
      <c r="F9" s="146">
        <v>16.23</v>
      </c>
      <c r="G9" s="54">
        <v>3</v>
      </c>
      <c r="H9" s="57">
        <v>43.6</v>
      </c>
      <c r="I9" s="71">
        <v>16</v>
      </c>
      <c r="J9" s="55">
        <v>35.4</v>
      </c>
      <c r="K9" s="55">
        <v>235.99999999999997</v>
      </c>
      <c r="L9" s="56">
        <v>7</v>
      </c>
    </row>
    <row r="10" spans="1:14" ht="12.75" customHeight="1" x14ac:dyDescent="0.2">
      <c r="A10" s="52"/>
      <c r="B10" s="53" t="s">
        <v>249</v>
      </c>
      <c r="C10" s="57">
        <v>23.128064516129033</v>
      </c>
      <c r="D10" s="57">
        <v>30.006451612903231</v>
      </c>
      <c r="E10" s="58">
        <v>26.567258064516132</v>
      </c>
      <c r="F10" s="146">
        <v>19.03</v>
      </c>
      <c r="G10" s="54">
        <v>16</v>
      </c>
      <c r="H10" s="57">
        <v>33.86</v>
      </c>
      <c r="I10" s="71">
        <v>10</v>
      </c>
      <c r="J10" s="55">
        <v>2</v>
      </c>
      <c r="K10" s="55">
        <v>237.99999999999997</v>
      </c>
      <c r="L10" s="157">
        <v>2</v>
      </c>
    </row>
    <row r="11" spans="1:14" ht="12.75" customHeight="1" x14ac:dyDescent="0.2">
      <c r="A11" s="52"/>
      <c r="B11" s="53" t="s">
        <v>250</v>
      </c>
      <c r="C11" s="57">
        <v>22.875806451612906</v>
      </c>
      <c r="D11" s="57">
        <v>29.787096774193543</v>
      </c>
      <c r="E11" s="58">
        <v>26.331451612903223</v>
      </c>
      <c r="F11" s="146">
        <v>17.79</v>
      </c>
      <c r="G11" s="54">
        <v>7</v>
      </c>
      <c r="H11" s="57">
        <v>35.04</v>
      </c>
      <c r="I11" s="71">
        <v>1</v>
      </c>
      <c r="J11" s="55">
        <v>16.399999999999999</v>
      </c>
      <c r="K11" s="55">
        <v>254.39999999999998</v>
      </c>
      <c r="L11" s="157">
        <v>3</v>
      </c>
    </row>
    <row r="12" spans="1:14" ht="12.75" customHeight="1" x14ac:dyDescent="0.2">
      <c r="A12" s="52"/>
      <c r="B12" s="53" t="s">
        <v>251</v>
      </c>
      <c r="C12" s="57">
        <v>20.940666666666672</v>
      </c>
      <c r="D12" s="57">
        <v>28.047666666666668</v>
      </c>
      <c r="E12" s="58">
        <v>24.494166666666672</v>
      </c>
      <c r="F12" s="146">
        <v>17.3</v>
      </c>
      <c r="G12" s="54">
        <v>7</v>
      </c>
      <c r="H12" s="57">
        <v>34.04</v>
      </c>
      <c r="I12" s="71">
        <v>5</v>
      </c>
      <c r="J12" s="55">
        <v>45.8</v>
      </c>
      <c r="K12" s="55">
        <v>300.2</v>
      </c>
      <c r="L12" s="56">
        <v>8</v>
      </c>
    </row>
    <row r="13" spans="1:14" ht="12.75" customHeight="1" x14ac:dyDescent="0.2">
      <c r="A13" s="52"/>
      <c r="B13" s="53" t="s">
        <v>252</v>
      </c>
      <c r="C13" s="57">
        <v>18.528064516129028</v>
      </c>
      <c r="D13" s="57">
        <v>25.856774193548386</v>
      </c>
      <c r="E13" s="58">
        <v>22.192419354838705</v>
      </c>
      <c r="F13" s="146">
        <v>15.25</v>
      </c>
      <c r="G13" s="54">
        <v>31</v>
      </c>
      <c r="H13" s="57">
        <v>34.19</v>
      </c>
      <c r="I13" s="71">
        <v>14</v>
      </c>
      <c r="J13" s="55">
        <v>88.6</v>
      </c>
      <c r="K13" s="55">
        <v>388.79999999999995</v>
      </c>
      <c r="L13" s="56">
        <v>12</v>
      </c>
    </row>
    <row r="14" spans="1:14" ht="12.75" customHeight="1" x14ac:dyDescent="0.2">
      <c r="A14" s="52"/>
      <c r="B14" s="53" t="s">
        <v>253</v>
      </c>
      <c r="C14" s="57">
        <v>15.004137931034485</v>
      </c>
      <c r="D14" s="57">
        <v>21.694482758620691</v>
      </c>
      <c r="E14" s="58">
        <v>18.349310344827586</v>
      </c>
      <c r="F14" s="146">
        <v>9.1199999999999992</v>
      </c>
      <c r="G14" s="54">
        <v>30</v>
      </c>
      <c r="H14" s="57">
        <v>26.57</v>
      </c>
      <c r="I14" s="71">
        <v>6</v>
      </c>
      <c r="J14" s="55">
        <v>32.4</v>
      </c>
      <c r="K14" s="55">
        <v>421.19999999999993</v>
      </c>
      <c r="L14" s="56">
        <v>9</v>
      </c>
    </row>
    <row r="15" spans="1:14" ht="12.75" customHeight="1" x14ac:dyDescent="0.2">
      <c r="A15" s="59"/>
      <c r="B15" s="60" t="s">
        <v>254</v>
      </c>
      <c r="C15" s="158">
        <v>11.414516129032258</v>
      </c>
      <c r="D15" s="158">
        <v>17.495483870967742</v>
      </c>
      <c r="E15" s="159">
        <v>14.455</v>
      </c>
      <c r="F15" s="160">
        <v>8.42</v>
      </c>
      <c r="G15" s="161">
        <v>31</v>
      </c>
      <c r="H15" s="158">
        <v>20.94</v>
      </c>
      <c r="I15" s="162">
        <v>20</v>
      </c>
      <c r="J15" s="163">
        <v>36</v>
      </c>
      <c r="K15" s="163">
        <v>457.19999999999993</v>
      </c>
      <c r="L15" s="164">
        <v>8</v>
      </c>
    </row>
    <row r="16" spans="1:14" ht="12.75" customHeight="1" x14ac:dyDescent="0.2">
      <c r="A16" s="61"/>
      <c r="B16" s="155" t="s">
        <v>255</v>
      </c>
      <c r="C16" s="58">
        <v>16.428683599060683</v>
      </c>
      <c r="D16" s="58">
        <v>23.501984396242737</v>
      </c>
      <c r="E16" s="58">
        <v>19.965333997651708</v>
      </c>
      <c r="F16" s="146">
        <v>5.66</v>
      </c>
      <c r="G16" s="62">
        <v>42385</v>
      </c>
      <c r="H16" s="58">
        <v>43.6</v>
      </c>
      <c r="I16" s="72">
        <v>42537</v>
      </c>
      <c r="J16" s="58">
        <v>457.19999999999993</v>
      </c>
      <c r="K16" s="70"/>
      <c r="L16" s="63">
        <v>107</v>
      </c>
    </row>
    <row r="17" spans="1:12" ht="11.25" customHeight="1" x14ac:dyDescent="0.2">
      <c r="A17" s="64"/>
      <c r="B17" s="65"/>
      <c r="C17" s="66"/>
      <c r="D17" s="66"/>
      <c r="E17" s="66"/>
      <c r="F17" s="67"/>
      <c r="G17" s="67"/>
      <c r="H17" s="67"/>
      <c r="I17" s="67"/>
      <c r="J17" s="67"/>
      <c r="K17" s="67"/>
      <c r="L17" s="68"/>
    </row>
    <row r="18" spans="1:12" ht="11.25" customHeight="1" x14ac:dyDescent="0.2">
      <c r="A18" s="69" t="s">
        <v>91</v>
      </c>
      <c r="B18" s="69"/>
      <c r="C18" s="69"/>
      <c r="D18" s="69"/>
      <c r="E18" s="70"/>
      <c r="F18" s="67"/>
      <c r="G18" s="67"/>
      <c r="H18" s="67"/>
      <c r="I18" s="67"/>
      <c r="J18" s="67"/>
      <c r="K18" s="67"/>
      <c r="L18" s="68"/>
    </row>
  </sheetData>
  <mergeCells count="4">
    <mergeCell ref="C2:E2"/>
    <mergeCell ref="F2:I2"/>
    <mergeCell ref="A1:L1"/>
    <mergeCell ref="J2:L2"/>
  </mergeCells>
  <hyperlinks>
    <hyperlink ref="N1" location="INDICE!A1" display="Torna all'indice"/>
  </hyperlinks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 enableFormatConditionsCalculation="0">
    <tabColor rgb="FF00B050"/>
  </sheetPr>
  <dimension ref="A1:H37"/>
  <sheetViews>
    <sheetView showGridLines="0" zoomScaleNormal="100" workbookViewId="0">
      <selection sqref="A1:E1"/>
    </sheetView>
  </sheetViews>
  <sheetFormatPr defaultRowHeight="9" x14ac:dyDescent="0.15"/>
  <cols>
    <col min="1" max="1" width="40.28515625" style="12" bestFit="1" customWidth="1"/>
    <col min="2" max="5" width="12" style="11" customWidth="1"/>
    <col min="6" max="16384" width="9.140625" style="11"/>
  </cols>
  <sheetData>
    <row r="1" spans="1:8" ht="18" customHeight="1" x14ac:dyDescent="0.15">
      <c r="A1" s="176" t="s">
        <v>264</v>
      </c>
      <c r="B1" s="176"/>
      <c r="C1" s="176"/>
      <c r="D1" s="176"/>
      <c r="E1" s="176"/>
      <c r="F1" s="143"/>
      <c r="G1" s="144" t="s">
        <v>230</v>
      </c>
    </row>
    <row r="2" spans="1:8" customFormat="1" ht="18" customHeight="1" x14ac:dyDescent="0.2">
      <c r="A2" s="73"/>
      <c r="B2" s="86">
        <v>2016</v>
      </c>
      <c r="C2" s="86">
        <v>2015</v>
      </c>
      <c r="D2" s="74" t="s">
        <v>80</v>
      </c>
      <c r="E2" s="74" t="s">
        <v>81</v>
      </c>
    </row>
    <row r="3" spans="1:8" customFormat="1" ht="12.75" customHeight="1" x14ac:dyDescent="0.2">
      <c r="A3" s="75" t="s">
        <v>97</v>
      </c>
      <c r="B3" s="76">
        <v>353840</v>
      </c>
      <c r="C3" s="76">
        <v>338296.55599999998</v>
      </c>
      <c r="D3" s="77">
        <v>15543.444000000018</v>
      </c>
      <c r="E3" s="78">
        <v>4.5946208213837145E-2</v>
      </c>
    </row>
    <row r="4" spans="1:8" customFormat="1" ht="12.75" customHeight="1" x14ac:dyDescent="0.2">
      <c r="A4" s="75" t="s">
        <v>98</v>
      </c>
      <c r="B4" s="76">
        <v>525.19165547284911</v>
      </c>
      <c r="C4" s="76">
        <v>501.59994069109695</v>
      </c>
      <c r="D4" s="77">
        <v>23.59171478175216</v>
      </c>
      <c r="E4" s="78">
        <v>4.7032929767192248E-2</v>
      </c>
    </row>
    <row r="5" spans="1:8" customFormat="1" ht="12.75" customHeight="1" x14ac:dyDescent="0.2">
      <c r="A5" s="75" t="s">
        <v>92</v>
      </c>
      <c r="B5" s="76">
        <v>314495</v>
      </c>
      <c r="C5" s="76">
        <v>311097.71000000002</v>
      </c>
      <c r="D5" s="77">
        <v>3397.289999999979</v>
      </c>
      <c r="E5" s="78">
        <v>1.0920331107548104E-2</v>
      </c>
    </row>
    <row r="6" spans="1:8" customFormat="1" ht="12.75" customHeight="1" x14ac:dyDescent="0.2">
      <c r="A6" s="75" t="s">
        <v>104</v>
      </c>
      <c r="B6" s="76">
        <v>34727</v>
      </c>
      <c r="C6" s="76">
        <v>23564.936000000002</v>
      </c>
      <c r="D6" s="77">
        <v>11162.063999999998</v>
      </c>
      <c r="E6" s="78">
        <v>0.47367257861425965</v>
      </c>
    </row>
    <row r="7" spans="1:8" customFormat="1" ht="12.75" customHeight="1" x14ac:dyDescent="0.2">
      <c r="A7" s="75" t="s">
        <v>99</v>
      </c>
      <c r="B7" s="79">
        <v>9.8143228577888306E-2</v>
      </c>
      <c r="C7" s="79">
        <v>6.9657629030075024E-2</v>
      </c>
      <c r="D7" s="77">
        <v>2.8485599547813281</v>
      </c>
      <c r="E7" s="78"/>
    </row>
    <row r="8" spans="1:8" customFormat="1" ht="27" customHeight="1" x14ac:dyDescent="0.2">
      <c r="A8" s="165" t="s">
        <v>262</v>
      </c>
      <c r="B8" s="168">
        <v>8460</v>
      </c>
      <c r="C8" s="168">
        <v>0</v>
      </c>
      <c r="D8" s="77">
        <v>8460</v>
      </c>
      <c r="E8" s="78" t="s">
        <v>37</v>
      </c>
    </row>
    <row r="9" spans="1:8" customFormat="1" ht="12.75" customHeight="1" x14ac:dyDescent="0.2">
      <c r="A9" s="75" t="s">
        <v>100</v>
      </c>
      <c r="B9" s="76">
        <v>317985</v>
      </c>
      <c r="C9" s="76">
        <v>311097.71000000002</v>
      </c>
      <c r="D9" s="77">
        <v>6887.289999999979</v>
      </c>
      <c r="E9" s="78">
        <v>2.2138671480416806E-2</v>
      </c>
    </row>
    <row r="10" spans="1:8" customFormat="1" ht="11.25" customHeight="1" x14ac:dyDescent="0.2">
      <c r="A10" s="80"/>
      <c r="B10" s="81"/>
      <c r="C10" s="81"/>
      <c r="D10" s="82"/>
      <c r="E10" s="83"/>
    </row>
    <row r="11" spans="1:8" customFormat="1" ht="15" customHeight="1" x14ac:dyDescent="0.2">
      <c r="A11" s="175" t="s">
        <v>101</v>
      </c>
      <c r="B11" s="175"/>
      <c r="C11" s="175"/>
      <c r="D11" s="175"/>
      <c r="E11" s="175"/>
    </row>
    <row r="12" spans="1:8" customFormat="1" ht="12.75" customHeight="1" x14ac:dyDescent="0.2">
      <c r="A12" s="75" t="s">
        <v>39</v>
      </c>
      <c r="B12" s="81">
        <v>6013</v>
      </c>
      <c r="C12" s="81">
        <v>5986.22</v>
      </c>
      <c r="D12" s="77">
        <v>26.779999999999745</v>
      </c>
      <c r="E12" s="167">
        <v>4.4736077190614017E-3</v>
      </c>
    </row>
    <row r="13" spans="1:8" customFormat="1" ht="12.75" customHeight="1" x14ac:dyDescent="0.2">
      <c r="A13" s="75" t="s">
        <v>0</v>
      </c>
      <c r="B13" s="81">
        <v>2801</v>
      </c>
      <c r="C13" s="81">
        <v>2895.2330000000002</v>
      </c>
      <c r="D13" s="77">
        <v>-94.233000000000175</v>
      </c>
      <c r="E13" s="167">
        <v>-3.254763951640513E-2</v>
      </c>
    </row>
    <row r="14" spans="1:8" customFormat="1" ht="12.75" customHeight="1" x14ac:dyDescent="0.2">
      <c r="A14" s="75" t="s">
        <v>102</v>
      </c>
      <c r="B14" s="81">
        <v>1531</v>
      </c>
      <c r="C14" s="81">
        <v>1577.8</v>
      </c>
      <c r="D14" s="77">
        <v>-46.799999999999955</v>
      </c>
      <c r="E14" s="167">
        <v>-2.9661554062618809E-2</v>
      </c>
    </row>
    <row r="15" spans="1:8" customFormat="1" ht="12.75" customHeight="1" x14ac:dyDescent="0.2">
      <c r="A15" s="75" t="s">
        <v>103</v>
      </c>
      <c r="B15" s="81">
        <v>796</v>
      </c>
      <c r="C15" s="81">
        <v>974.8</v>
      </c>
      <c r="D15" s="77">
        <v>-178.79999999999995</v>
      </c>
      <c r="E15" s="167">
        <v>-0.18342224045958141</v>
      </c>
      <c r="H15" s="16"/>
    </row>
    <row r="16" spans="1:8" customFormat="1" ht="27" customHeight="1" x14ac:dyDescent="0.2">
      <c r="A16" s="165" t="s">
        <v>261</v>
      </c>
      <c r="B16" s="166">
        <v>8671</v>
      </c>
      <c r="C16" s="166">
        <v>8561.9</v>
      </c>
      <c r="D16" s="77">
        <v>109.10000000000036</v>
      </c>
      <c r="E16" s="167">
        <v>1.274249874443761E-2</v>
      </c>
    </row>
    <row r="17" spans="1:7" customFormat="1" ht="12.75" customHeight="1" x14ac:dyDescent="0.2">
      <c r="A17" s="75" t="s">
        <v>40</v>
      </c>
      <c r="B17" s="81">
        <v>1093</v>
      </c>
      <c r="C17" s="81">
        <v>1192.3</v>
      </c>
      <c r="D17" s="77">
        <v>-99.299999999999955</v>
      </c>
      <c r="E17" s="167">
        <v>-8.3284408286505046E-2</v>
      </c>
      <c r="G17" s="19"/>
    </row>
    <row r="18" spans="1:7" customFormat="1" ht="12.75" customHeight="1" x14ac:dyDescent="0.2">
      <c r="A18" s="75" t="s">
        <v>259</v>
      </c>
      <c r="B18" s="81">
        <v>2316</v>
      </c>
      <c r="C18" s="81">
        <v>1572.8</v>
      </c>
      <c r="D18" s="77">
        <v>743.2</v>
      </c>
      <c r="E18" s="167">
        <v>0.47253306205493389</v>
      </c>
    </row>
    <row r="19" spans="1:7" customFormat="1" ht="12.75" customHeight="1" x14ac:dyDescent="0.2">
      <c r="A19" s="75" t="s">
        <v>260</v>
      </c>
      <c r="B19" s="81">
        <v>480</v>
      </c>
      <c r="C19" s="81">
        <v>389.4</v>
      </c>
      <c r="D19" s="77">
        <v>90.600000000000023</v>
      </c>
      <c r="E19" s="167">
        <v>0.23266563944530053</v>
      </c>
    </row>
    <row r="20" spans="1:7" customFormat="1" ht="11.25" customHeight="1" x14ac:dyDescent="0.2">
      <c r="A20" s="84"/>
      <c r="B20" s="84"/>
      <c r="C20" s="84"/>
      <c r="D20" s="84"/>
      <c r="E20" s="84"/>
    </row>
    <row r="21" spans="1:7" customFormat="1" ht="11.25" customHeight="1" x14ac:dyDescent="0.2">
      <c r="A21" s="85" t="s">
        <v>86</v>
      </c>
      <c r="B21" s="84"/>
      <c r="C21" s="84"/>
      <c r="D21" s="84"/>
      <c r="E21" s="84"/>
    </row>
    <row r="22" spans="1:7" customFormat="1" ht="11.25" customHeight="1" x14ac:dyDescent="0.2">
      <c r="A22" s="30"/>
      <c r="B22" s="30"/>
      <c r="C22" s="30"/>
      <c r="D22" s="30"/>
      <c r="E22" s="30"/>
    </row>
    <row r="23" spans="1:7" customFormat="1" ht="9" customHeight="1" x14ac:dyDescent="0.2">
      <c r="A23" s="30"/>
      <c r="B23" s="30"/>
      <c r="C23" s="30"/>
      <c r="D23" s="30"/>
      <c r="E23" s="30"/>
    </row>
    <row r="24" spans="1:7" customFormat="1" ht="9" customHeight="1" x14ac:dyDescent="0.2"/>
    <row r="25" spans="1:7" customFormat="1" ht="9" customHeight="1" x14ac:dyDescent="0.2"/>
    <row r="26" spans="1:7" customFormat="1" ht="9" customHeight="1" x14ac:dyDescent="0.2"/>
    <row r="27" spans="1:7" customFormat="1" ht="9" customHeight="1" x14ac:dyDescent="0.2"/>
    <row r="28" spans="1:7" customFormat="1" ht="9" customHeight="1" x14ac:dyDescent="0.2"/>
    <row r="29" spans="1:7" ht="9" customHeight="1" x14ac:dyDescent="0.15"/>
    <row r="30" spans="1:7" ht="9" customHeight="1" x14ac:dyDescent="0.15"/>
    <row r="31" spans="1:7" ht="9" customHeight="1" x14ac:dyDescent="0.15"/>
    <row r="32" spans="1:7" ht="9" customHeight="1" x14ac:dyDescent="0.15"/>
    <row r="33" ht="9" customHeight="1" x14ac:dyDescent="0.15"/>
    <row r="34" ht="9" customHeight="1" x14ac:dyDescent="0.15"/>
    <row r="35" ht="9" customHeight="1" x14ac:dyDescent="0.15"/>
    <row r="36" ht="9" customHeight="1" x14ac:dyDescent="0.15"/>
    <row r="37" ht="9" customHeight="1" x14ac:dyDescent="0.15"/>
  </sheetData>
  <mergeCells count="2">
    <mergeCell ref="A11:E11"/>
    <mergeCell ref="A1:E1"/>
  </mergeCells>
  <phoneticPr fontId="6" type="noConversion"/>
  <hyperlinks>
    <hyperlink ref="G1" location="INDICE!A1" display="Torna all'indice"/>
  </hyperlinks>
  <pageMargins left="0.39370078740157483" right="0.39370078740157483" top="0.39370078740157483" bottom="0.39370078740157483" header="0" footer="0"/>
  <pageSetup paperSize="9" fitToHeight="0" orientation="portrait" horizont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rgb="FF00B050"/>
  </sheetPr>
  <dimension ref="A1:H14"/>
  <sheetViews>
    <sheetView showGridLines="0" zoomScaleNormal="100" workbookViewId="0">
      <selection sqref="A1:F1"/>
    </sheetView>
  </sheetViews>
  <sheetFormatPr defaultRowHeight="9" x14ac:dyDescent="0.15"/>
  <cols>
    <col min="1" max="1" width="26" style="20" customWidth="1"/>
    <col min="2" max="2" width="21.28515625" style="20" customWidth="1"/>
    <col min="3" max="3" width="11.42578125" style="20" customWidth="1"/>
    <col min="4" max="4" width="9.5703125" style="20" customWidth="1"/>
    <col min="5" max="5" width="19.140625" style="20" customWidth="1"/>
    <col min="6" max="6" width="12.7109375" style="20" customWidth="1"/>
    <col min="7" max="16384" width="9.140625" style="20"/>
  </cols>
  <sheetData>
    <row r="1" spans="1:8" ht="18" customHeight="1" x14ac:dyDescent="0.15">
      <c r="A1" s="177" t="s">
        <v>48</v>
      </c>
      <c r="B1" s="177"/>
      <c r="C1" s="178"/>
      <c r="D1" s="178"/>
      <c r="E1" s="178"/>
      <c r="F1" s="178"/>
      <c r="G1" s="143"/>
      <c r="H1" s="144" t="s">
        <v>230</v>
      </c>
    </row>
    <row r="2" spans="1:8" ht="36" customHeight="1" x14ac:dyDescent="0.15">
      <c r="A2" s="114" t="s">
        <v>49</v>
      </c>
      <c r="B2" s="114" t="s">
        <v>50</v>
      </c>
      <c r="C2" s="114" t="s">
        <v>51</v>
      </c>
      <c r="D2" s="114" t="s">
        <v>52</v>
      </c>
      <c r="E2" s="114" t="s">
        <v>53</v>
      </c>
      <c r="F2" s="114" t="s">
        <v>54</v>
      </c>
      <c r="G2" s="21"/>
    </row>
    <row r="3" spans="1:8" ht="39.75" x14ac:dyDescent="0.15">
      <c r="A3" s="179" t="s">
        <v>214</v>
      </c>
      <c r="B3" s="115" t="s">
        <v>215</v>
      </c>
      <c r="C3" s="116" t="s">
        <v>55</v>
      </c>
      <c r="D3" s="117" t="s">
        <v>216</v>
      </c>
      <c r="E3" s="115" t="s">
        <v>60</v>
      </c>
      <c r="F3" s="118">
        <v>40179</v>
      </c>
    </row>
    <row r="4" spans="1:8" ht="39.75" x14ac:dyDescent="0.15">
      <c r="A4" s="180"/>
      <c r="B4" s="119" t="s">
        <v>217</v>
      </c>
      <c r="C4" s="120" t="s">
        <v>61</v>
      </c>
      <c r="D4" s="121" t="s">
        <v>218</v>
      </c>
      <c r="E4" s="123" t="s">
        <v>37</v>
      </c>
      <c r="F4" s="122">
        <v>40179</v>
      </c>
    </row>
    <row r="5" spans="1:8" ht="27" x14ac:dyDescent="0.15">
      <c r="A5" s="180"/>
      <c r="B5" s="119" t="s">
        <v>219</v>
      </c>
      <c r="C5" s="120" t="s">
        <v>61</v>
      </c>
      <c r="D5" s="121" t="s">
        <v>220</v>
      </c>
      <c r="E5" s="123" t="s">
        <v>37</v>
      </c>
      <c r="F5" s="122">
        <v>37091</v>
      </c>
    </row>
    <row r="6" spans="1:8" ht="25.5" x14ac:dyDescent="0.15">
      <c r="A6" s="181"/>
      <c r="B6" s="124" t="s">
        <v>221</v>
      </c>
      <c r="C6" s="125" t="s">
        <v>59</v>
      </c>
      <c r="D6" s="126" t="s">
        <v>222</v>
      </c>
      <c r="E6" s="127" t="s">
        <v>37</v>
      </c>
      <c r="F6" s="127" t="s">
        <v>37</v>
      </c>
    </row>
    <row r="7" spans="1:8" ht="38.25" x14ac:dyDescent="0.15">
      <c r="A7" s="179" t="s">
        <v>238</v>
      </c>
      <c r="B7" s="115" t="s">
        <v>56</v>
      </c>
      <c r="C7" s="116" t="s">
        <v>57</v>
      </c>
      <c r="D7" s="117" t="s">
        <v>223</v>
      </c>
      <c r="E7" s="115" t="s">
        <v>62</v>
      </c>
      <c r="F7" s="118">
        <v>38353</v>
      </c>
    </row>
    <row r="8" spans="1:8" ht="38.25" x14ac:dyDescent="0.15">
      <c r="A8" s="181"/>
      <c r="B8" s="124" t="s">
        <v>63</v>
      </c>
      <c r="C8" s="125" t="s">
        <v>61</v>
      </c>
      <c r="D8" s="126" t="s">
        <v>218</v>
      </c>
      <c r="E8" s="127" t="s">
        <v>37</v>
      </c>
      <c r="F8" s="128">
        <v>38353</v>
      </c>
    </row>
    <row r="9" spans="1:8" ht="51" x14ac:dyDescent="0.15">
      <c r="A9" s="130" t="s">
        <v>237</v>
      </c>
      <c r="B9" s="119" t="s">
        <v>96</v>
      </c>
      <c r="C9" s="120" t="s">
        <v>64</v>
      </c>
      <c r="D9" s="121" t="s">
        <v>224</v>
      </c>
      <c r="E9" s="123" t="s">
        <v>37</v>
      </c>
      <c r="F9" s="123">
        <v>2010</v>
      </c>
    </row>
    <row r="10" spans="1:8" ht="15" x14ac:dyDescent="0.15">
      <c r="A10" s="129"/>
      <c r="B10" s="119" t="s">
        <v>225</v>
      </c>
      <c r="C10" s="120" t="s">
        <v>65</v>
      </c>
      <c r="D10" s="121" t="s">
        <v>226</v>
      </c>
      <c r="E10" s="131" t="s">
        <v>37</v>
      </c>
      <c r="F10" s="131" t="s">
        <v>37</v>
      </c>
    </row>
    <row r="11" spans="1:8" ht="15" x14ac:dyDescent="0.15">
      <c r="A11" s="129"/>
      <c r="B11" s="132" t="s">
        <v>58</v>
      </c>
      <c r="C11" s="133" t="s">
        <v>65</v>
      </c>
      <c r="D11" s="134" t="s">
        <v>227</v>
      </c>
      <c r="E11" s="123" t="s">
        <v>37</v>
      </c>
      <c r="F11" s="123" t="s">
        <v>37</v>
      </c>
    </row>
    <row r="12" spans="1:8" ht="25.5" x14ac:dyDescent="0.15">
      <c r="A12" s="135"/>
      <c r="B12" s="124" t="s">
        <v>66</v>
      </c>
      <c r="C12" s="125" t="s">
        <v>67</v>
      </c>
      <c r="D12" s="126" t="s">
        <v>228</v>
      </c>
      <c r="E12" s="127" t="s">
        <v>37</v>
      </c>
      <c r="F12" s="127" t="s">
        <v>37</v>
      </c>
    </row>
    <row r="13" spans="1:8" ht="12.75" x14ac:dyDescent="0.2">
      <c r="A13" s="91"/>
      <c r="B13" s="91"/>
      <c r="C13" s="91"/>
      <c r="D13" s="91"/>
      <c r="E13" s="91"/>
      <c r="F13" s="91"/>
    </row>
    <row r="14" spans="1:8" ht="22.5" customHeight="1" x14ac:dyDescent="0.15">
      <c r="A14" s="182" t="s">
        <v>229</v>
      </c>
      <c r="B14" s="182"/>
      <c r="C14" s="182"/>
      <c r="D14" s="182"/>
      <c r="E14" s="182"/>
      <c r="F14" s="182"/>
    </row>
  </sheetData>
  <mergeCells count="4">
    <mergeCell ref="A1:F1"/>
    <mergeCell ref="A3:A6"/>
    <mergeCell ref="A7:A8"/>
    <mergeCell ref="A14:F14"/>
  </mergeCells>
  <phoneticPr fontId="7" type="noConversion"/>
  <hyperlinks>
    <hyperlink ref="H1" location="INDICE!A1" display="Torna all'indice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4"/>
  <sheetViews>
    <sheetView showGridLines="0" workbookViewId="0">
      <selection sqref="A1:J1"/>
    </sheetView>
  </sheetViews>
  <sheetFormatPr defaultRowHeight="12.75" x14ac:dyDescent="0.2"/>
  <cols>
    <col min="1" max="1" width="23.7109375" customWidth="1"/>
    <col min="2" max="10" width="11.7109375" customWidth="1"/>
  </cols>
  <sheetData>
    <row r="1" spans="1:12" ht="18" customHeight="1" x14ac:dyDescent="0.2">
      <c r="A1" s="183" t="s">
        <v>117</v>
      </c>
      <c r="B1" s="183"/>
      <c r="C1" s="183"/>
      <c r="D1" s="183"/>
      <c r="E1" s="183"/>
      <c r="F1" s="183"/>
      <c r="G1" s="183"/>
      <c r="H1" s="183"/>
      <c r="I1" s="183"/>
      <c r="J1" s="183"/>
      <c r="K1" s="143"/>
      <c r="L1" s="144" t="s">
        <v>230</v>
      </c>
    </row>
    <row r="2" spans="1:12" s="25" customFormat="1" ht="18" customHeight="1" x14ac:dyDescent="0.2">
      <c r="A2" s="87" t="s">
        <v>68</v>
      </c>
      <c r="B2" s="87" t="s">
        <v>14</v>
      </c>
      <c r="C2" s="87" t="s">
        <v>69</v>
      </c>
      <c r="D2" s="87" t="s">
        <v>70</v>
      </c>
      <c r="E2" s="87" t="s">
        <v>71</v>
      </c>
      <c r="F2" s="87" t="s">
        <v>72</v>
      </c>
      <c r="G2" s="87" t="s">
        <v>73</v>
      </c>
      <c r="H2" s="87" t="s">
        <v>74</v>
      </c>
      <c r="I2" s="87" t="s">
        <v>75</v>
      </c>
      <c r="J2" s="87" t="s">
        <v>76</v>
      </c>
    </row>
    <row r="3" spans="1:12" s="25" customFormat="1" x14ac:dyDescent="0.2">
      <c r="A3" s="88" t="s">
        <v>105</v>
      </c>
      <c r="B3" s="89" t="s">
        <v>106</v>
      </c>
      <c r="C3" s="89" t="s">
        <v>106</v>
      </c>
      <c r="D3" s="89" t="s">
        <v>106</v>
      </c>
      <c r="E3" s="89" t="s">
        <v>106</v>
      </c>
      <c r="F3" s="89" t="s">
        <v>106</v>
      </c>
      <c r="G3" s="89" t="s">
        <v>106</v>
      </c>
      <c r="H3" s="89" t="s">
        <v>106</v>
      </c>
      <c r="I3" s="89" t="s">
        <v>106</v>
      </c>
      <c r="J3" s="89" t="s">
        <v>106</v>
      </c>
    </row>
    <row r="4" spans="1:12" s="25" customFormat="1" ht="25.5" customHeight="1" x14ac:dyDescent="0.2">
      <c r="A4" s="88" t="s">
        <v>107</v>
      </c>
      <c r="B4" s="89" t="s">
        <v>265</v>
      </c>
      <c r="C4" s="89" t="s">
        <v>108</v>
      </c>
      <c r="D4" s="89" t="s">
        <v>108</v>
      </c>
      <c r="E4" s="89" t="s">
        <v>108</v>
      </c>
      <c r="F4" s="89" t="s">
        <v>108</v>
      </c>
      <c r="G4" s="89" t="s">
        <v>108</v>
      </c>
      <c r="H4" s="89" t="s">
        <v>108</v>
      </c>
      <c r="I4" s="89" t="s">
        <v>108</v>
      </c>
      <c r="J4" s="89" t="s">
        <v>109</v>
      </c>
    </row>
    <row r="5" spans="1:12" s="25" customFormat="1" x14ac:dyDescent="0.2">
      <c r="A5" s="88" t="s">
        <v>110</v>
      </c>
      <c r="B5" s="89" t="s">
        <v>111</v>
      </c>
      <c r="C5" s="89" t="s">
        <v>112</v>
      </c>
      <c r="D5" s="89" t="s">
        <v>112</v>
      </c>
      <c r="E5" s="89" t="s">
        <v>112</v>
      </c>
      <c r="F5" s="89" t="s">
        <v>112</v>
      </c>
      <c r="G5" s="89" t="s">
        <v>112</v>
      </c>
      <c r="H5" s="89" t="s">
        <v>112</v>
      </c>
      <c r="I5" s="89" t="s">
        <v>112</v>
      </c>
      <c r="J5" s="89" t="s">
        <v>112</v>
      </c>
    </row>
    <row r="6" spans="1:12" s="25" customFormat="1" ht="25.5" x14ac:dyDescent="0.2">
      <c r="A6" s="88" t="s">
        <v>113</v>
      </c>
      <c r="B6" s="90" t="s">
        <v>114</v>
      </c>
      <c r="C6" s="90" t="s">
        <v>114</v>
      </c>
      <c r="D6" s="90" t="s">
        <v>114</v>
      </c>
      <c r="E6" s="90" t="s">
        <v>114</v>
      </c>
      <c r="F6" s="90" t="s">
        <v>114</v>
      </c>
      <c r="G6" s="89" t="s">
        <v>115</v>
      </c>
      <c r="H6" s="90" t="s">
        <v>114</v>
      </c>
      <c r="I6" s="90" t="s">
        <v>114</v>
      </c>
      <c r="J6" s="90" t="s">
        <v>114</v>
      </c>
    </row>
    <row r="7" spans="1:12" s="25" customFormat="1" x14ac:dyDescent="0.2">
      <c r="A7" s="184" t="s">
        <v>116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2" s="25" customFormat="1" ht="14.25" x14ac:dyDescent="0.25">
      <c r="A8" s="145" t="s">
        <v>234</v>
      </c>
      <c r="B8" s="92" t="s">
        <v>114</v>
      </c>
      <c r="C8" s="92" t="s">
        <v>114</v>
      </c>
      <c r="D8" s="92" t="s">
        <v>114</v>
      </c>
      <c r="E8" s="92" t="s">
        <v>114</v>
      </c>
      <c r="F8" s="92" t="s">
        <v>114</v>
      </c>
      <c r="G8" s="92" t="s">
        <v>115</v>
      </c>
      <c r="H8" s="92" t="s">
        <v>114</v>
      </c>
      <c r="I8" s="92" t="s">
        <v>114</v>
      </c>
      <c r="J8" s="92" t="s">
        <v>115</v>
      </c>
    </row>
    <row r="9" spans="1:12" s="25" customFormat="1" ht="14.25" x14ac:dyDescent="0.25">
      <c r="A9" s="91" t="s">
        <v>235</v>
      </c>
      <c r="B9" s="92" t="s">
        <v>114</v>
      </c>
      <c r="C9" s="92" t="s">
        <v>115</v>
      </c>
      <c r="D9" s="92" t="s">
        <v>115</v>
      </c>
      <c r="E9" s="92" t="s">
        <v>114</v>
      </c>
      <c r="F9" s="92" t="s">
        <v>115</v>
      </c>
      <c r="G9" s="92" t="s">
        <v>115</v>
      </c>
      <c r="H9" s="92" t="s">
        <v>115</v>
      </c>
      <c r="I9" s="92" t="s">
        <v>115</v>
      </c>
      <c r="J9" s="92" t="s">
        <v>115</v>
      </c>
    </row>
    <row r="10" spans="1:12" s="25" customFormat="1" ht="14.25" x14ac:dyDescent="0.25">
      <c r="A10" s="91" t="s">
        <v>239</v>
      </c>
      <c r="B10" s="92" t="s">
        <v>114</v>
      </c>
      <c r="C10" s="92" t="s">
        <v>114</v>
      </c>
      <c r="D10" s="92" t="s">
        <v>114</v>
      </c>
      <c r="E10" s="92" t="s">
        <v>114</v>
      </c>
      <c r="F10" s="92" t="s">
        <v>114</v>
      </c>
      <c r="G10" s="92" t="s">
        <v>115</v>
      </c>
      <c r="H10" s="92" t="s">
        <v>114</v>
      </c>
      <c r="I10" s="92" t="s">
        <v>114</v>
      </c>
      <c r="J10" s="92" t="s">
        <v>114</v>
      </c>
    </row>
    <row r="11" spans="1:12" s="25" customFormat="1" ht="14.25" x14ac:dyDescent="0.25">
      <c r="A11" s="91" t="s">
        <v>240</v>
      </c>
      <c r="B11" s="92" t="s">
        <v>115</v>
      </c>
      <c r="C11" s="92" t="s">
        <v>115</v>
      </c>
      <c r="D11" s="92" t="s">
        <v>115</v>
      </c>
      <c r="E11" s="92" t="s">
        <v>115</v>
      </c>
      <c r="F11" s="92" t="s">
        <v>115</v>
      </c>
      <c r="G11" s="92" t="s">
        <v>115</v>
      </c>
      <c r="H11" s="92" t="s">
        <v>115</v>
      </c>
      <c r="I11" s="92" t="s">
        <v>115</v>
      </c>
      <c r="J11" s="92" t="s">
        <v>115</v>
      </c>
    </row>
    <row r="12" spans="1:12" s="25" customForma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</row>
    <row r="13" spans="1:12" s="25" customFormat="1" x14ac:dyDescent="0.2">
      <c r="A13" s="85" t="s">
        <v>86</v>
      </c>
      <c r="B13" s="91"/>
      <c r="C13" s="91"/>
      <c r="D13" s="91"/>
      <c r="E13" s="91"/>
      <c r="F13" s="91"/>
      <c r="G13" s="91"/>
      <c r="H13" s="91"/>
      <c r="I13" s="91"/>
      <c r="J13" s="91"/>
    </row>
    <row r="14" spans="1:12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</row>
  </sheetData>
  <mergeCells count="2">
    <mergeCell ref="A1:J1"/>
    <mergeCell ref="A7:J7"/>
  </mergeCells>
  <hyperlinks>
    <hyperlink ref="L1" location="INDICE!A1" display="Torna all'i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INDICE</vt:lpstr>
      <vt:lpstr>TAV 2.1</vt:lpstr>
      <vt:lpstr>TAV 2.2</vt:lpstr>
      <vt:lpstr>TAV 2.3.1</vt:lpstr>
      <vt:lpstr>TAV 2.3.2</vt:lpstr>
      <vt:lpstr>TAV 2.4</vt:lpstr>
      <vt:lpstr>TAV 2.5</vt:lpstr>
      <vt:lpstr>TAV 2.6</vt:lpstr>
      <vt:lpstr>TAV 2.7</vt:lpstr>
      <vt:lpstr>TAV 2.8</vt:lpstr>
      <vt:lpstr>TAV 2.9</vt:lpstr>
      <vt:lpstr>TAV 2.10</vt:lpstr>
      <vt:lpstr>INDICE!Area_stampa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Palermo Uff. Stat.</dc:creator>
  <cp:lastModifiedBy>01117383</cp:lastModifiedBy>
  <cp:lastPrinted>2017-09-29T10:34:06Z</cp:lastPrinted>
  <dcterms:created xsi:type="dcterms:W3CDTF">2004-01-07T09:16:00Z</dcterms:created>
  <dcterms:modified xsi:type="dcterms:W3CDTF">2017-12-15T15:35:34Z</dcterms:modified>
</cp:coreProperties>
</file>